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\Desktop\"/>
    </mc:Choice>
  </mc:AlternateContent>
  <xr:revisionPtr revIDLastSave="0" documentId="8_{4A23BBE9-9A6B-4D19-9505-4AC99746626A}" xr6:coauthVersionLast="44" xr6:coauthVersionMax="44" xr10:uidLastSave="{00000000-0000-0000-0000-000000000000}"/>
  <bookViews>
    <workbookView xWindow="7545" yWindow="3120" windowWidth="21600" windowHeight="11505" xr2:uid="{7E07A1F3-183B-44CB-8686-0BFB914AFEEF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A62" i="1" l="1"/>
  <c r="CD58" i="1"/>
  <c r="BQ59" i="1" s="1"/>
  <c r="CA59" i="1" s="1"/>
  <c r="CD55" i="1"/>
  <c r="BQ56" i="1" s="1"/>
  <c r="CA56" i="1" s="1"/>
  <c r="BQ53" i="1"/>
  <c r="CA53" i="1" s="1"/>
  <c r="CD52" i="1"/>
  <c r="CD49" i="1"/>
  <c r="BQ50" i="1" s="1"/>
  <c r="CA50" i="1" s="1"/>
  <c r="CD46" i="1"/>
  <c r="BQ47" i="1" s="1"/>
  <c r="CA47" i="1" s="1"/>
  <c r="CA44" i="1"/>
  <c r="CA65" i="1" s="1"/>
  <c r="A4" i="1"/>
  <c r="A3" i="1"/>
  <c r="A2" i="1"/>
</calcChain>
</file>

<file path=xl/sharedStrings.xml><?xml version="1.0" encoding="utf-8"?>
<sst xmlns="http://schemas.openxmlformats.org/spreadsheetml/2006/main" count="93" uniqueCount="79">
  <si>
    <t>?!?</t>
  </si>
  <si>
    <t xml:space="preserve"> </t>
  </si>
  <si>
    <t>Unfall ?</t>
  </si>
  <si>
    <t xml:space="preserve">Anmeldung zur Teilnahme an der FED-Gruppenversicherung und der Familien-Unfallversicherung </t>
  </si>
  <si>
    <t>des Landesverbandes bei der Basler Sachversicherungs-AG</t>
  </si>
  <si>
    <t xml:space="preserve">An den Kleingärtnerverein (Zahlungsempfänger): </t>
  </si>
  <si>
    <t>Kleingärtnerverein Garstedt e.V.</t>
  </si>
  <si>
    <t>Name, Vorname</t>
  </si>
  <si>
    <t>i.A. Annika Rieken</t>
  </si>
  <si>
    <t>Postfach 3342</t>
  </si>
  <si>
    <t>Straße und Hausnummer</t>
  </si>
  <si>
    <t>22826 Norderstedt</t>
  </si>
  <si>
    <t>PLZ und Ort</t>
  </si>
  <si>
    <t>Vorwahl und Tel.Nr.</t>
  </si>
  <si>
    <t>Garten-Nummer</t>
  </si>
  <si>
    <t xml:space="preserve">Hiermit melde ich mich wie nachfolgend eingetragen zur Gruppenversicherung an. </t>
  </si>
  <si>
    <t xml:space="preserve">Der Versicherungsschutz beginnt zum beantragten Zeitpunkt frühestens jedoch mit der Einlösung der Lastschrift bzw. </t>
  </si>
  <si>
    <r>
      <t xml:space="preserve">dem Zahlungseingang beim Landesverband. </t>
    </r>
    <r>
      <rPr>
        <b/>
        <sz val="8"/>
        <rFont val="Arial"/>
        <family val="2"/>
      </rPr>
      <t xml:space="preserve">Folgebeiträge sind jeweils zum 01.01. eines jeden Jahres fällig und  </t>
    </r>
  </si>
  <si>
    <t xml:space="preserve">müssen spätestens bis zum 31.12. des vorhergehenden Jahres bezahlt werden. </t>
  </si>
  <si>
    <t>Versicherungsumfang der FED-Versicherung:</t>
  </si>
  <si>
    <t>Vers.Summe</t>
  </si>
  <si>
    <t xml:space="preserve">Bruttojahres- </t>
  </si>
  <si>
    <t>beitrag und Gebühr</t>
  </si>
  <si>
    <t>1.</t>
  </si>
  <si>
    <t>FED-Grundversicherung einschl. Glasbruch</t>
  </si>
  <si>
    <t>€</t>
  </si>
  <si>
    <t>(€ 5.000 Gebäude-Vers'S. / € 2.000 Inhalts-Vers'S.)</t>
  </si>
  <si>
    <t>2.</t>
  </si>
  <si>
    <t>Höherversicherung der Gartenlaube (Gebäude)</t>
  </si>
  <si>
    <t>(1 € pro 500 € Vers'S.)</t>
  </si>
  <si>
    <t>3.</t>
  </si>
  <si>
    <t>Höherversicherung für Inhalt der Gartenlaube</t>
  </si>
  <si>
    <t>(4 € pro  500 € Vers'S.)</t>
  </si>
  <si>
    <t>4.</t>
  </si>
  <si>
    <t>Feuer-/Sturm-Versicherung für Kunststoffgewächshaus</t>
  </si>
  <si>
    <t>(1 € pro 500 € Vers'S., bis max. 3.000 € Vers.`S.)</t>
  </si>
  <si>
    <t xml:space="preserve">5. </t>
  </si>
  <si>
    <t>Solaranlagen</t>
  </si>
  <si>
    <t>(10 € pro 200 € Vers'S.)</t>
  </si>
  <si>
    <t>6.</t>
  </si>
  <si>
    <t>Stromaggregate</t>
  </si>
  <si>
    <t>( 7 € pro 500 € Vers'S.)</t>
  </si>
  <si>
    <t>7.</t>
  </si>
  <si>
    <t>Familien-Unfallversicherung für Kleingärtner</t>
  </si>
  <si>
    <t>gem. Merkblatt</t>
  </si>
  <si>
    <t>(pauschal 3 €)</t>
  </si>
  <si>
    <t>Gesamt-Bruttojahresbeitrag und Gebühr:</t>
  </si>
  <si>
    <t xml:space="preserve">Ich erkläre, dass mir die Merkblätter zu den Gruppenverträgen in der gültigen Fassung ausgehändigt worden sind.  </t>
  </si>
  <si>
    <t>Ich ermächtige den Zahlungsempfänger den vorstehend errechneten Gesamt-Bruttojahresbeitrag und Gebühr mitteils SEPA-</t>
  </si>
  <si>
    <t>Lastschrift von meinem Konto einzuziehen. Zugleich weise ich mein Kreditinstitut an, die von dem Zahlungsempfänger auf mein</t>
  </si>
  <si>
    <t>Konto gezogenen Lastschriften einzulösen. Hinweis: Ich kann innerhalb von 8 Wochen, beginnend  mit dem Belastungsdatum,</t>
  </si>
  <si>
    <t xml:space="preserve">die Erstattung des belasteten Betrages verlangen. Es gelten dabei die mit meinem Kreditinstitut vereinbarten Bedingungen. </t>
  </si>
  <si>
    <t>Den vorstehend errechneten Gesamt-Bruttojahresbeitrag und Gebühr bitte ich von folgendem Konto abzubuchen:</t>
  </si>
  <si>
    <t>IBAN</t>
  </si>
  <si>
    <t>DE</t>
  </si>
  <si>
    <t>BIC</t>
  </si>
  <si>
    <t>(Bankleitzahl)</t>
  </si>
  <si>
    <t>(Kontonummer)</t>
  </si>
  <si>
    <t>Kreditinstitut</t>
  </si>
  <si>
    <t xml:space="preserve">Gläubiger-ID des Zahlungsempfängers: </t>
  </si>
  <si>
    <t xml:space="preserve">DE </t>
  </si>
  <si>
    <t>90ZZZ00000049371</t>
  </si>
  <si>
    <t>Von der Datenschutzklausel habe ich Kennnis genommen und bestätige dies mit einer Unterschrift.</t>
  </si>
  <si>
    <t>Ort, Datum</t>
  </si>
  <si>
    <t>Unterschrift</t>
  </si>
  <si>
    <t>falls abweichend, Unterschrift des Kontoinhabers</t>
  </si>
  <si>
    <t>Datenschutz:</t>
  </si>
  <si>
    <t>Der Anmeldende willigt ein, dass der Landesverband und seine nachgeordneten Organisationen im erforderlichen Umfang</t>
  </si>
  <si>
    <t>Daten, die sich aus den Angaben des Anmeldeformulars (Beiträge, Versicherungssummen, Risiko-/Vertragsänderungen)</t>
  </si>
  <si>
    <t>ergeben, an die KVD Kleingarten-Versicherungsdienst GmbH und die Basler Sachversicherungs-AG zur Beurteilung</t>
  </si>
  <si>
    <t>des Risikos und zur Abwicklung von Schadenfällen sowie zur Beurteilung des Risikos und der Ansprüche an andere Ver-</t>
  </si>
  <si>
    <t>sicherer und/oder an den Gesamtverband der Deutschen Versicherungswirtschaft e.V. (GDV) zur Weitergabe dieser Daten</t>
  </si>
  <si>
    <t>an andere Versicherer übermittelt. Diese Einwilligung gilt auch für künftige Anträge und Anmeldungen.</t>
  </si>
  <si>
    <t>Der Anmeldende willigt ferner ein, das der Landesverband seine allgemeine Anmeldungs-, Vertrags- und Leistungsdaten</t>
  </si>
  <si>
    <t>in einer EDV gestützten Datensammlung führt und zu Abrechnungs- und/oder Schadenbearbeitungszwecken an den KVD</t>
  </si>
  <si>
    <t>und/oder die Basler Sachversicherungs-AG weitergibt, soweit dies der ordnungsgemäßen Durchführung seiner Versicherungs-</t>
  </si>
  <si>
    <t>angelegenheiten dient.</t>
  </si>
  <si>
    <t>Koppel</t>
  </si>
  <si>
    <t>Stand 20.09.2019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</si>
</sst>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_€"/>
  </numFmts>
  <fonts count="22" x14ac:knownFonts="1">
    <font>
      <sz val="11"/>
      <color theme="1"/>
      <name val="Calibri"/>
      <family val="2"/>
      <scheme val="minor"/>
    </font>
    <font>
      <sz val="4"/>
      <color indexed="9"/>
      <name val="Arial"/>
    </font>
    <font>
      <sz val="3"/>
      <name val="Arial"/>
    </font>
    <font>
      <sz val="9"/>
      <name val="Arial"/>
    </font>
    <font>
      <sz val="4"/>
      <name val="Arial"/>
    </font>
    <font>
      <sz val="5"/>
      <name val="Arial"/>
    </font>
    <font>
      <sz val="8"/>
      <name val="Arial"/>
    </font>
    <font>
      <b/>
      <sz val="10"/>
      <name val="Arial"/>
      <family val="2"/>
    </font>
    <font>
      <sz val="10"/>
      <name val="Arial"/>
    </font>
    <font>
      <sz val="6"/>
      <name val="Arial"/>
    </font>
    <font>
      <sz val="8"/>
      <name val="Arial"/>
      <family val="2"/>
    </font>
    <font>
      <b/>
      <sz val="8"/>
      <name val="Arial"/>
      <family val="2"/>
    </font>
    <font>
      <b/>
      <sz val="6"/>
      <name val="Arial"/>
    </font>
    <font>
      <sz val="8"/>
      <color indexed="9"/>
      <name val="Arial"/>
    </font>
    <font>
      <sz val="10"/>
      <color indexed="9"/>
      <name val="Arial"/>
    </font>
    <font>
      <sz val="10"/>
      <name val="Arial"/>
      <family val="2"/>
    </font>
    <font>
      <b/>
      <sz val="11"/>
      <name val="Arial"/>
      <family val="2"/>
    </font>
    <font>
      <i/>
      <sz val="4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8.5"/>
      <name val="Arial"/>
      <family val="2"/>
    </font>
    <font>
      <sz val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vertical="center" wrapText="1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0" fillId="0" borderId="0" xfId="0"/>
    <xf numFmtId="0" fontId="3" fillId="2" borderId="0" xfId="0" applyFont="1" applyFill="1" applyAlignment="1">
      <alignment horizontal="left"/>
    </xf>
    <xf numFmtId="0" fontId="8" fillId="2" borderId="0" xfId="0" applyFont="1" applyFill="1" applyAlignment="1">
      <alignment vertical="center"/>
    </xf>
    <xf numFmtId="0" fontId="0" fillId="3" borderId="0" xfId="0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3" fillId="3" borderId="2" xfId="0" applyFont="1" applyFill="1" applyBorder="1" applyAlignment="1" applyProtection="1">
      <alignment horizontal="left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0" fillId="2" borderId="3" xfId="0" applyFill="1" applyBorder="1"/>
    <xf numFmtId="49" fontId="6" fillId="3" borderId="0" xfId="0" applyNumberFormat="1" applyFont="1" applyFill="1" applyAlignment="1" applyProtection="1">
      <alignment horizontal="left" vertical="center"/>
      <protection locked="0"/>
    </xf>
    <xf numFmtId="49" fontId="6" fillId="3" borderId="1" xfId="0" applyNumberFormat="1" applyFont="1" applyFill="1" applyBorder="1" applyAlignment="1" applyProtection="1">
      <alignment horizontal="left" vertical="center"/>
      <protection locked="0"/>
    </xf>
    <xf numFmtId="0" fontId="9" fillId="4" borderId="3" xfId="0" applyFont="1" applyFill="1" applyBorder="1"/>
    <xf numFmtId="0" fontId="6" fillId="2" borderId="0" xfId="0" applyFont="1" applyFill="1"/>
    <xf numFmtId="0" fontId="9" fillId="2" borderId="3" xfId="0" applyFont="1" applyFill="1" applyBorder="1"/>
    <xf numFmtId="0" fontId="7" fillId="2" borderId="0" xfId="0" applyFont="1" applyFill="1"/>
    <xf numFmtId="0" fontId="4" fillId="2" borderId="1" xfId="0" applyFont="1" applyFill="1" applyBorder="1"/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7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0" fillId="2" borderId="1" xfId="0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1" fontId="0" fillId="2" borderId="0" xfId="0" applyNumberFormat="1" applyFill="1"/>
    <xf numFmtId="3" fontId="7" fillId="2" borderId="0" xfId="0" applyNumberFormat="1" applyFont="1" applyFill="1" applyAlignment="1">
      <alignment horizontal="right"/>
    </xf>
    <xf numFmtId="3" fontId="7" fillId="2" borderId="0" xfId="0" applyNumberFormat="1" applyFont="1" applyFill="1"/>
    <xf numFmtId="1" fontId="7" fillId="2" borderId="0" xfId="0" applyNumberFormat="1" applyFont="1" applyFill="1" applyAlignment="1">
      <alignment horizontal="center"/>
    </xf>
    <xf numFmtId="2" fontId="7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>
      <alignment horizontal="center"/>
    </xf>
    <xf numFmtId="2" fontId="0" fillId="2" borderId="0" xfId="0" applyNumberFormat="1" applyFill="1"/>
    <xf numFmtId="0" fontId="6" fillId="2" borderId="0" xfId="0" applyFont="1" applyFill="1" applyAlignment="1">
      <alignment horizontal="left"/>
    </xf>
    <xf numFmtId="1" fontId="6" fillId="2" borderId="0" xfId="0" applyNumberFormat="1" applyFont="1" applyFill="1"/>
    <xf numFmtId="0" fontId="13" fillId="2" borderId="0" xfId="0" applyFont="1" applyFill="1"/>
    <xf numFmtId="164" fontId="6" fillId="2" borderId="3" xfId="0" applyNumberFormat="1" applyFont="1" applyFill="1" applyBorder="1"/>
    <xf numFmtId="165" fontId="7" fillId="3" borderId="0" xfId="0" applyNumberFormat="1" applyFont="1" applyFill="1" applyAlignment="1" applyProtection="1">
      <alignment horizontal="right"/>
      <protection locked="0"/>
    </xf>
    <xf numFmtId="2" fontId="14" fillId="2" borderId="0" xfId="0" applyNumberFormat="1" applyFont="1" applyFill="1"/>
    <xf numFmtId="164" fontId="0" fillId="2" borderId="3" xfId="0" applyNumberFormat="1" applyFill="1" applyBorder="1"/>
    <xf numFmtId="165" fontId="7" fillId="3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>
      <alignment horizontal="right"/>
    </xf>
    <xf numFmtId="0" fontId="14" fillId="2" borderId="0" xfId="0" applyFont="1" applyFill="1"/>
    <xf numFmtId="2" fontId="6" fillId="2" borderId="0" xfId="0" applyNumberFormat="1" applyFont="1" applyFill="1"/>
    <xf numFmtId="0" fontId="15" fillId="2" borderId="0" xfId="0" applyFont="1" applyFill="1" applyAlignment="1">
      <alignment horizontal="left"/>
    </xf>
    <xf numFmtId="1" fontId="7" fillId="2" borderId="0" xfId="0" applyNumberFormat="1" applyFont="1" applyFill="1"/>
    <xf numFmtId="1" fontId="15" fillId="2" borderId="0" xfId="0" applyNumberFormat="1" applyFont="1" applyFill="1" applyAlignment="1">
      <alignment horizontal="center"/>
    </xf>
    <xf numFmtId="1" fontId="15" fillId="2" borderId="0" xfId="0" applyNumberFormat="1" applyFont="1" applyFill="1"/>
    <xf numFmtId="2" fontId="7" fillId="3" borderId="0" xfId="0" applyNumberFormat="1" applyFont="1" applyFill="1" applyAlignment="1" applyProtection="1">
      <alignment horizontal="right"/>
      <protection locked="0"/>
    </xf>
    <xf numFmtId="2" fontId="7" fillId="3" borderId="1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vertical="top"/>
    </xf>
    <xf numFmtId="1" fontId="6" fillId="2" borderId="4" xfId="0" applyNumberFormat="1" applyFont="1" applyFill="1" applyBorder="1"/>
    <xf numFmtId="2" fontId="6" fillId="2" borderId="3" xfId="0" applyNumberFormat="1" applyFont="1" applyFill="1" applyBorder="1"/>
    <xf numFmtId="1" fontId="7" fillId="2" borderId="5" xfId="0" applyNumberFormat="1" applyFont="1" applyFill="1" applyBorder="1" applyAlignment="1">
      <alignment horizontal="right"/>
    </xf>
    <xf numFmtId="0" fontId="0" fillId="0" borderId="5" xfId="0" applyBorder="1" applyAlignment="1">
      <alignment horizontal="right"/>
    </xf>
    <xf numFmtId="2" fontId="16" fillId="2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2" fontId="16" fillId="2" borderId="6" xfId="0" applyNumberFormat="1" applyFont="1" applyFill="1" applyBorder="1" applyAlignment="1">
      <alignment horizontal="right"/>
    </xf>
    <xf numFmtId="0" fontId="6" fillId="2" borderId="0" xfId="0" applyFont="1" applyFill="1"/>
    <xf numFmtId="0" fontId="3" fillId="2" borderId="0" xfId="0" applyFont="1" applyFill="1"/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/>
    <xf numFmtId="0" fontId="8" fillId="3" borderId="15" xfId="0" applyFont="1" applyFill="1" applyBorder="1" applyAlignment="1" applyProtection="1">
      <alignment horizontal="left"/>
      <protection locked="0"/>
    </xf>
    <xf numFmtId="0" fontId="8" fillId="3" borderId="5" xfId="0" applyFont="1" applyFill="1" applyBorder="1" applyAlignment="1" applyProtection="1">
      <alignment horizontal="left"/>
      <protection locked="0"/>
    </xf>
    <xf numFmtId="0" fontId="8" fillId="3" borderId="16" xfId="0" applyFont="1" applyFill="1" applyBorder="1" applyAlignment="1" applyProtection="1">
      <alignment horizontal="left"/>
      <protection locked="0"/>
    </xf>
    <xf numFmtId="0" fontId="17" fillId="2" borderId="0" xfId="0" applyFont="1" applyFill="1"/>
    <xf numFmtId="0" fontId="18" fillId="2" borderId="0" xfId="0" applyFont="1" applyFill="1"/>
    <xf numFmtId="0" fontId="6" fillId="2" borderId="1" xfId="0" applyFont="1" applyFill="1" applyBorder="1" applyAlignment="1">
      <alignment horizontal="center"/>
    </xf>
    <xf numFmtId="0" fontId="8" fillId="3" borderId="17" xfId="0" applyFont="1" applyFill="1" applyBorder="1" applyAlignment="1" applyProtection="1">
      <alignment horizontal="left"/>
      <protection locked="0"/>
    </xf>
    <xf numFmtId="0" fontId="8" fillId="3" borderId="4" xfId="0" applyFont="1" applyFill="1" applyBorder="1" applyAlignment="1" applyProtection="1">
      <alignment horizontal="left"/>
      <protection locked="0"/>
    </xf>
    <xf numFmtId="0" fontId="8" fillId="3" borderId="18" xfId="0" applyFont="1" applyFill="1" applyBorder="1" applyAlignment="1" applyProtection="1">
      <alignment horizontal="left"/>
      <protection locked="0"/>
    </xf>
    <xf numFmtId="0" fontId="19" fillId="2" borderId="0" xfId="0" applyFont="1" applyFill="1"/>
    <xf numFmtId="0" fontId="18" fillId="2" borderId="3" xfId="0" applyFont="1" applyFill="1" applyBorder="1"/>
    <xf numFmtId="0" fontId="6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3" borderId="7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49" fontId="0" fillId="3" borderId="12" xfId="0" applyNumberFormat="1" applyFill="1" applyBorder="1" applyAlignment="1" applyProtection="1">
      <alignment horizontal="left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49" fontId="0" fillId="0" borderId="14" xfId="0" applyNumberFormat="1" applyBorder="1" applyAlignment="1" applyProtection="1">
      <alignment horizontal="left"/>
      <protection locked="0"/>
    </xf>
    <xf numFmtId="0" fontId="17" fillId="2" borderId="0" xfId="0" applyFont="1" applyFill="1"/>
    <xf numFmtId="0" fontId="4" fillId="2" borderId="3" xfId="0" applyFont="1" applyFill="1" applyBorder="1"/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6" fillId="2" borderId="0" xfId="0" applyFont="1" applyFill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/>
    </xf>
    <xf numFmtId="0" fontId="21" fillId="2" borderId="0" xfId="0" applyFont="1" applyFill="1"/>
    <xf numFmtId="0" fontId="15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9525</xdr:colOff>
      <xdr:row>1</xdr:row>
      <xdr:rowOff>38100</xdr:rowOff>
    </xdr:from>
    <xdr:to>
      <xdr:col>75</xdr:col>
      <xdr:colOff>66675</xdr:colOff>
      <xdr:row>10</xdr:row>
      <xdr:rowOff>28575</xdr:rowOff>
    </xdr:to>
    <xdr:pic>
      <xdr:nvPicPr>
        <xdr:cNvPr id="2" name="Picture 2" descr="KVD_Logo_4">
          <a:extLst>
            <a:ext uri="{FF2B5EF4-FFF2-40B4-BE49-F238E27FC236}">
              <a16:creationId xmlns:a16="http://schemas.microsoft.com/office/drawing/2014/main" id="{BCFBA5FF-6328-4DCB-8961-0C25473B2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23825"/>
          <a:ext cx="6667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38100</xdr:colOff>
      <xdr:row>1</xdr:row>
      <xdr:rowOff>0</xdr:rowOff>
    </xdr:from>
    <xdr:to>
      <xdr:col>61</xdr:col>
      <xdr:colOff>66675</xdr:colOff>
      <xdr:row>11</xdr:row>
      <xdr:rowOff>28575</xdr:rowOff>
    </xdr:to>
    <xdr:pic>
      <xdr:nvPicPr>
        <xdr:cNvPr id="3" name="Picture 3" descr="Kopie von SHLogo">
          <a:extLst>
            <a:ext uri="{FF2B5EF4-FFF2-40B4-BE49-F238E27FC236}">
              <a16:creationId xmlns:a16="http://schemas.microsoft.com/office/drawing/2014/main" id="{DEC70AA0-CDF7-4F44-8A2F-4CCC83747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85725"/>
          <a:ext cx="8667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A12D-185C-4666-A203-E457E2A87B4F}">
  <dimension ref="A1:CD151"/>
  <sheetViews>
    <sheetView tabSelected="1" workbookViewId="0">
      <selection activeCell="BL14" sqref="BL14"/>
    </sheetView>
  </sheetViews>
  <sheetFormatPr baseColWidth="10" defaultRowHeight="6.75" customHeight="1" x14ac:dyDescent="0.25"/>
  <cols>
    <col min="1" max="2" width="1.140625" style="5" customWidth="1"/>
    <col min="3" max="79" width="1.140625" style="2" customWidth="1"/>
    <col min="80" max="80" width="1.140625" style="3" customWidth="1"/>
    <col min="81" max="81" width="0.28515625" style="2" customWidth="1"/>
    <col min="82" max="82" width="11.42578125" style="2" hidden="1" customWidth="1"/>
    <col min="83" max="84" width="11.42578125" style="2"/>
    <col min="85" max="85" width="9.85546875" style="2" customWidth="1"/>
    <col min="86" max="256" width="11.42578125" style="2"/>
    <col min="257" max="336" width="1.140625" style="2" customWidth="1"/>
    <col min="337" max="337" width="0.28515625" style="2" customWidth="1"/>
    <col min="338" max="338" width="0" style="2" hidden="1" customWidth="1"/>
    <col min="339" max="340" width="11.42578125" style="2"/>
    <col min="341" max="341" width="9.85546875" style="2" customWidth="1"/>
    <col min="342" max="512" width="11.42578125" style="2"/>
    <col min="513" max="592" width="1.140625" style="2" customWidth="1"/>
    <col min="593" max="593" width="0.28515625" style="2" customWidth="1"/>
    <col min="594" max="594" width="0" style="2" hidden="1" customWidth="1"/>
    <col min="595" max="596" width="11.42578125" style="2"/>
    <col min="597" max="597" width="9.85546875" style="2" customWidth="1"/>
    <col min="598" max="768" width="11.42578125" style="2"/>
    <col min="769" max="848" width="1.140625" style="2" customWidth="1"/>
    <col min="849" max="849" width="0.28515625" style="2" customWidth="1"/>
    <col min="850" max="850" width="0" style="2" hidden="1" customWidth="1"/>
    <col min="851" max="852" width="11.42578125" style="2"/>
    <col min="853" max="853" width="9.85546875" style="2" customWidth="1"/>
    <col min="854" max="1024" width="11.42578125" style="2"/>
    <col min="1025" max="1104" width="1.140625" style="2" customWidth="1"/>
    <col min="1105" max="1105" width="0.28515625" style="2" customWidth="1"/>
    <col min="1106" max="1106" width="0" style="2" hidden="1" customWidth="1"/>
    <col min="1107" max="1108" width="11.42578125" style="2"/>
    <col min="1109" max="1109" width="9.85546875" style="2" customWidth="1"/>
    <col min="1110" max="1280" width="11.42578125" style="2"/>
    <col min="1281" max="1360" width="1.140625" style="2" customWidth="1"/>
    <col min="1361" max="1361" width="0.28515625" style="2" customWidth="1"/>
    <col min="1362" max="1362" width="0" style="2" hidden="1" customWidth="1"/>
    <col min="1363" max="1364" width="11.42578125" style="2"/>
    <col min="1365" max="1365" width="9.85546875" style="2" customWidth="1"/>
    <col min="1366" max="1536" width="11.42578125" style="2"/>
    <col min="1537" max="1616" width="1.140625" style="2" customWidth="1"/>
    <col min="1617" max="1617" width="0.28515625" style="2" customWidth="1"/>
    <col min="1618" max="1618" width="0" style="2" hidden="1" customWidth="1"/>
    <col min="1619" max="1620" width="11.42578125" style="2"/>
    <col min="1621" max="1621" width="9.85546875" style="2" customWidth="1"/>
    <col min="1622" max="1792" width="11.42578125" style="2"/>
    <col min="1793" max="1872" width="1.140625" style="2" customWidth="1"/>
    <col min="1873" max="1873" width="0.28515625" style="2" customWidth="1"/>
    <col min="1874" max="1874" width="0" style="2" hidden="1" customWidth="1"/>
    <col min="1875" max="1876" width="11.42578125" style="2"/>
    <col min="1877" max="1877" width="9.85546875" style="2" customWidth="1"/>
    <col min="1878" max="2048" width="11.42578125" style="2"/>
    <col min="2049" max="2128" width="1.140625" style="2" customWidth="1"/>
    <col min="2129" max="2129" width="0.28515625" style="2" customWidth="1"/>
    <col min="2130" max="2130" width="0" style="2" hidden="1" customWidth="1"/>
    <col min="2131" max="2132" width="11.42578125" style="2"/>
    <col min="2133" max="2133" width="9.85546875" style="2" customWidth="1"/>
    <col min="2134" max="2304" width="11.42578125" style="2"/>
    <col min="2305" max="2384" width="1.140625" style="2" customWidth="1"/>
    <col min="2385" max="2385" width="0.28515625" style="2" customWidth="1"/>
    <col min="2386" max="2386" width="0" style="2" hidden="1" customWidth="1"/>
    <col min="2387" max="2388" width="11.42578125" style="2"/>
    <col min="2389" max="2389" width="9.85546875" style="2" customWidth="1"/>
    <col min="2390" max="2560" width="11.42578125" style="2"/>
    <col min="2561" max="2640" width="1.140625" style="2" customWidth="1"/>
    <col min="2641" max="2641" width="0.28515625" style="2" customWidth="1"/>
    <col min="2642" max="2642" width="0" style="2" hidden="1" customWidth="1"/>
    <col min="2643" max="2644" width="11.42578125" style="2"/>
    <col min="2645" max="2645" width="9.85546875" style="2" customWidth="1"/>
    <col min="2646" max="2816" width="11.42578125" style="2"/>
    <col min="2817" max="2896" width="1.140625" style="2" customWidth="1"/>
    <col min="2897" max="2897" width="0.28515625" style="2" customWidth="1"/>
    <col min="2898" max="2898" width="0" style="2" hidden="1" customWidth="1"/>
    <col min="2899" max="2900" width="11.42578125" style="2"/>
    <col min="2901" max="2901" width="9.85546875" style="2" customWidth="1"/>
    <col min="2902" max="3072" width="11.42578125" style="2"/>
    <col min="3073" max="3152" width="1.140625" style="2" customWidth="1"/>
    <col min="3153" max="3153" width="0.28515625" style="2" customWidth="1"/>
    <col min="3154" max="3154" width="0" style="2" hidden="1" customWidth="1"/>
    <col min="3155" max="3156" width="11.42578125" style="2"/>
    <col min="3157" max="3157" width="9.85546875" style="2" customWidth="1"/>
    <col min="3158" max="3328" width="11.42578125" style="2"/>
    <col min="3329" max="3408" width="1.140625" style="2" customWidth="1"/>
    <col min="3409" max="3409" width="0.28515625" style="2" customWidth="1"/>
    <col min="3410" max="3410" width="0" style="2" hidden="1" customWidth="1"/>
    <col min="3411" max="3412" width="11.42578125" style="2"/>
    <col min="3413" max="3413" width="9.85546875" style="2" customWidth="1"/>
    <col min="3414" max="3584" width="11.42578125" style="2"/>
    <col min="3585" max="3664" width="1.140625" style="2" customWidth="1"/>
    <col min="3665" max="3665" width="0.28515625" style="2" customWidth="1"/>
    <col min="3666" max="3666" width="0" style="2" hidden="1" customWidth="1"/>
    <col min="3667" max="3668" width="11.42578125" style="2"/>
    <col min="3669" max="3669" width="9.85546875" style="2" customWidth="1"/>
    <col min="3670" max="3840" width="11.42578125" style="2"/>
    <col min="3841" max="3920" width="1.140625" style="2" customWidth="1"/>
    <col min="3921" max="3921" width="0.28515625" style="2" customWidth="1"/>
    <col min="3922" max="3922" width="0" style="2" hidden="1" customWidth="1"/>
    <col min="3923" max="3924" width="11.42578125" style="2"/>
    <col min="3925" max="3925" width="9.85546875" style="2" customWidth="1"/>
    <col min="3926" max="4096" width="11.42578125" style="2"/>
    <col min="4097" max="4176" width="1.140625" style="2" customWidth="1"/>
    <col min="4177" max="4177" width="0.28515625" style="2" customWidth="1"/>
    <col min="4178" max="4178" width="0" style="2" hidden="1" customWidth="1"/>
    <col min="4179" max="4180" width="11.42578125" style="2"/>
    <col min="4181" max="4181" width="9.85546875" style="2" customWidth="1"/>
    <col min="4182" max="4352" width="11.42578125" style="2"/>
    <col min="4353" max="4432" width="1.140625" style="2" customWidth="1"/>
    <col min="4433" max="4433" width="0.28515625" style="2" customWidth="1"/>
    <col min="4434" max="4434" width="0" style="2" hidden="1" customWidth="1"/>
    <col min="4435" max="4436" width="11.42578125" style="2"/>
    <col min="4437" max="4437" width="9.85546875" style="2" customWidth="1"/>
    <col min="4438" max="4608" width="11.42578125" style="2"/>
    <col min="4609" max="4688" width="1.140625" style="2" customWidth="1"/>
    <col min="4689" max="4689" width="0.28515625" style="2" customWidth="1"/>
    <col min="4690" max="4690" width="0" style="2" hidden="1" customWidth="1"/>
    <col min="4691" max="4692" width="11.42578125" style="2"/>
    <col min="4693" max="4693" width="9.85546875" style="2" customWidth="1"/>
    <col min="4694" max="4864" width="11.42578125" style="2"/>
    <col min="4865" max="4944" width="1.140625" style="2" customWidth="1"/>
    <col min="4945" max="4945" width="0.28515625" style="2" customWidth="1"/>
    <col min="4946" max="4946" width="0" style="2" hidden="1" customWidth="1"/>
    <col min="4947" max="4948" width="11.42578125" style="2"/>
    <col min="4949" max="4949" width="9.85546875" style="2" customWidth="1"/>
    <col min="4950" max="5120" width="11.42578125" style="2"/>
    <col min="5121" max="5200" width="1.140625" style="2" customWidth="1"/>
    <col min="5201" max="5201" width="0.28515625" style="2" customWidth="1"/>
    <col min="5202" max="5202" width="0" style="2" hidden="1" customWidth="1"/>
    <col min="5203" max="5204" width="11.42578125" style="2"/>
    <col min="5205" max="5205" width="9.85546875" style="2" customWidth="1"/>
    <col min="5206" max="5376" width="11.42578125" style="2"/>
    <col min="5377" max="5456" width="1.140625" style="2" customWidth="1"/>
    <col min="5457" max="5457" width="0.28515625" style="2" customWidth="1"/>
    <col min="5458" max="5458" width="0" style="2" hidden="1" customWidth="1"/>
    <col min="5459" max="5460" width="11.42578125" style="2"/>
    <col min="5461" max="5461" width="9.85546875" style="2" customWidth="1"/>
    <col min="5462" max="5632" width="11.42578125" style="2"/>
    <col min="5633" max="5712" width="1.140625" style="2" customWidth="1"/>
    <col min="5713" max="5713" width="0.28515625" style="2" customWidth="1"/>
    <col min="5714" max="5714" width="0" style="2" hidden="1" customWidth="1"/>
    <col min="5715" max="5716" width="11.42578125" style="2"/>
    <col min="5717" max="5717" width="9.85546875" style="2" customWidth="1"/>
    <col min="5718" max="5888" width="11.42578125" style="2"/>
    <col min="5889" max="5968" width="1.140625" style="2" customWidth="1"/>
    <col min="5969" max="5969" width="0.28515625" style="2" customWidth="1"/>
    <col min="5970" max="5970" width="0" style="2" hidden="1" customWidth="1"/>
    <col min="5971" max="5972" width="11.42578125" style="2"/>
    <col min="5973" max="5973" width="9.85546875" style="2" customWidth="1"/>
    <col min="5974" max="6144" width="11.42578125" style="2"/>
    <col min="6145" max="6224" width="1.140625" style="2" customWidth="1"/>
    <col min="6225" max="6225" width="0.28515625" style="2" customWidth="1"/>
    <col min="6226" max="6226" width="0" style="2" hidden="1" customWidth="1"/>
    <col min="6227" max="6228" width="11.42578125" style="2"/>
    <col min="6229" max="6229" width="9.85546875" style="2" customWidth="1"/>
    <col min="6230" max="6400" width="11.42578125" style="2"/>
    <col min="6401" max="6480" width="1.140625" style="2" customWidth="1"/>
    <col min="6481" max="6481" width="0.28515625" style="2" customWidth="1"/>
    <col min="6482" max="6482" width="0" style="2" hidden="1" customWidth="1"/>
    <col min="6483" max="6484" width="11.42578125" style="2"/>
    <col min="6485" max="6485" width="9.85546875" style="2" customWidth="1"/>
    <col min="6486" max="6656" width="11.42578125" style="2"/>
    <col min="6657" max="6736" width="1.140625" style="2" customWidth="1"/>
    <col min="6737" max="6737" width="0.28515625" style="2" customWidth="1"/>
    <col min="6738" max="6738" width="0" style="2" hidden="1" customWidth="1"/>
    <col min="6739" max="6740" width="11.42578125" style="2"/>
    <col min="6741" max="6741" width="9.85546875" style="2" customWidth="1"/>
    <col min="6742" max="6912" width="11.42578125" style="2"/>
    <col min="6913" max="6992" width="1.140625" style="2" customWidth="1"/>
    <col min="6993" max="6993" width="0.28515625" style="2" customWidth="1"/>
    <col min="6994" max="6994" width="0" style="2" hidden="1" customWidth="1"/>
    <col min="6995" max="6996" width="11.42578125" style="2"/>
    <col min="6997" max="6997" width="9.85546875" style="2" customWidth="1"/>
    <col min="6998" max="7168" width="11.42578125" style="2"/>
    <col min="7169" max="7248" width="1.140625" style="2" customWidth="1"/>
    <col min="7249" max="7249" width="0.28515625" style="2" customWidth="1"/>
    <col min="7250" max="7250" width="0" style="2" hidden="1" customWidth="1"/>
    <col min="7251" max="7252" width="11.42578125" style="2"/>
    <col min="7253" max="7253" width="9.85546875" style="2" customWidth="1"/>
    <col min="7254" max="7424" width="11.42578125" style="2"/>
    <col min="7425" max="7504" width="1.140625" style="2" customWidth="1"/>
    <col min="7505" max="7505" width="0.28515625" style="2" customWidth="1"/>
    <col min="7506" max="7506" width="0" style="2" hidden="1" customWidth="1"/>
    <col min="7507" max="7508" width="11.42578125" style="2"/>
    <col min="7509" max="7509" width="9.85546875" style="2" customWidth="1"/>
    <col min="7510" max="7680" width="11.42578125" style="2"/>
    <col min="7681" max="7760" width="1.140625" style="2" customWidth="1"/>
    <col min="7761" max="7761" width="0.28515625" style="2" customWidth="1"/>
    <col min="7762" max="7762" width="0" style="2" hidden="1" customWidth="1"/>
    <col min="7763" max="7764" width="11.42578125" style="2"/>
    <col min="7765" max="7765" width="9.85546875" style="2" customWidth="1"/>
    <col min="7766" max="7936" width="11.42578125" style="2"/>
    <col min="7937" max="8016" width="1.140625" style="2" customWidth="1"/>
    <col min="8017" max="8017" width="0.28515625" style="2" customWidth="1"/>
    <col min="8018" max="8018" width="0" style="2" hidden="1" customWidth="1"/>
    <col min="8019" max="8020" width="11.42578125" style="2"/>
    <col min="8021" max="8021" width="9.85546875" style="2" customWidth="1"/>
    <col min="8022" max="8192" width="11.42578125" style="2"/>
    <col min="8193" max="8272" width="1.140625" style="2" customWidth="1"/>
    <col min="8273" max="8273" width="0.28515625" style="2" customWidth="1"/>
    <col min="8274" max="8274" width="0" style="2" hidden="1" customWidth="1"/>
    <col min="8275" max="8276" width="11.42578125" style="2"/>
    <col min="8277" max="8277" width="9.85546875" style="2" customWidth="1"/>
    <col min="8278" max="8448" width="11.42578125" style="2"/>
    <col min="8449" max="8528" width="1.140625" style="2" customWidth="1"/>
    <col min="8529" max="8529" width="0.28515625" style="2" customWidth="1"/>
    <col min="8530" max="8530" width="0" style="2" hidden="1" customWidth="1"/>
    <col min="8531" max="8532" width="11.42578125" style="2"/>
    <col min="8533" max="8533" width="9.85546875" style="2" customWidth="1"/>
    <col min="8534" max="8704" width="11.42578125" style="2"/>
    <col min="8705" max="8784" width="1.140625" style="2" customWidth="1"/>
    <col min="8785" max="8785" width="0.28515625" style="2" customWidth="1"/>
    <col min="8786" max="8786" width="0" style="2" hidden="1" customWidth="1"/>
    <col min="8787" max="8788" width="11.42578125" style="2"/>
    <col min="8789" max="8789" width="9.85546875" style="2" customWidth="1"/>
    <col min="8790" max="8960" width="11.42578125" style="2"/>
    <col min="8961" max="9040" width="1.140625" style="2" customWidth="1"/>
    <col min="9041" max="9041" width="0.28515625" style="2" customWidth="1"/>
    <col min="9042" max="9042" width="0" style="2" hidden="1" customWidth="1"/>
    <col min="9043" max="9044" width="11.42578125" style="2"/>
    <col min="9045" max="9045" width="9.85546875" style="2" customWidth="1"/>
    <col min="9046" max="9216" width="11.42578125" style="2"/>
    <col min="9217" max="9296" width="1.140625" style="2" customWidth="1"/>
    <col min="9297" max="9297" width="0.28515625" style="2" customWidth="1"/>
    <col min="9298" max="9298" width="0" style="2" hidden="1" customWidth="1"/>
    <col min="9299" max="9300" width="11.42578125" style="2"/>
    <col min="9301" max="9301" width="9.85546875" style="2" customWidth="1"/>
    <col min="9302" max="9472" width="11.42578125" style="2"/>
    <col min="9473" max="9552" width="1.140625" style="2" customWidth="1"/>
    <col min="9553" max="9553" width="0.28515625" style="2" customWidth="1"/>
    <col min="9554" max="9554" width="0" style="2" hidden="1" customWidth="1"/>
    <col min="9555" max="9556" width="11.42578125" style="2"/>
    <col min="9557" max="9557" width="9.85546875" style="2" customWidth="1"/>
    <col min="9558" max="9728" width="11.42578125" style="2"/>
    <col min="9729" max="9808" width="1.140625" style="2" customWidth="1"/>
    <col min="9809" max="9809" width="0.28515625" style="2" customWidth="1"/>
    <col min="9810" max="9810" width="0" style="2" hidden="1" customWidth="1"/>
    <col min="9811" max="9812" width="11.42578125" style="2"/>
    <col min="9813" max="9813" width="9.85546875" style="2" customWidth="1"/>
    <col min="9814" max="9984" width="11.42578125" style="2"/>
    <col min="9985" max="10064" width="1.140625" style="2" customWidth="1"/>
    <col min="10065" max="10065" width="0.28515625" style="2" customWidth="1"/>
    <col min="10066" max="10066" width="0" style="2" hidden="1" customWidth="1"/>
    <col min="10067" max="10068" width="11.42578125" style="2"/>
    <col min="10069" max="10069" width="9.85546875" style="2" customWidth="1"/>
    <col min="10070" max="10240" width="11.42578125" style="2"/>
    <col min="10241" max="10320" width="1.140625" style="2" customWidth="1"/>
    <col min="10321" max="10321" width="0.28515625" style="2" customWidth="1"/>
    <col min="10322" max="10322" width="0" style="2" hidden="1" customWidth="1"/>
    <col min="10323" max="10324" width="11.42578125" style="2"/>
    <col min="10325" max="10325" width="9.85546875" style="2" customWidth="1"/>
    <col min="10326" max="10496" width="11.42578125" style="2"/>
    <col min="10497" max="10576" width="1.140625" style="2" customWidth="1"/>
    <col min="10577" max="10577" width="0.28515625" style="2" customWidth="1"/>
    <col min="10578" max="10578" width="0" style="2" hidden="1" customWidth="1"/>
    <col min="10579" max="10580" width="11.42578125" style="2"/>
    <col min="10581" max="10581" width="9.85546875" style="2" customWidth="1"/>
    <col min="10582" max="10752" width="11.42578125" style="2"/>
    <col min="10753" max="10832" width="1.140625" style="2" customWidth="1"/>
    <col min="10833" max="10833" width="0.28515625" style="2" customWidth="1"/>
    <col min="10834" max="10834" width="0" style="2" hidden="1" customWidth="1"/>
    <col min="10835" max="10836" width="11.42578125" style="2"/>
    <col min="10837" max="10837" width="9.85546875" style="2" customWidth="1"/>
    <col min="10838" max="11008" width="11.42578125" style="2"/>
    <col min="11009" max="11088" width="1.140625" style="2" customWidth="1"/>
    <col min="11089" max="11089" width="0.28515625" style="2" customWidth="1"/>
    <col min="11090" max="11090" width="0" style="2" hidden="1" customWidth="1"/>
    <col min="11091" max="11092" width="11.42578125" style="2"/>
    <col min="11093" max="11093" width="9.85546875" style="2" customWidth="1"/>
    <col min="11094" max="11264" width="11.42578125" style="2"/>
    <col min="11265" max="11344" width="1.140625" style="2" customWidth="1"/>
    <col min="11345" max="11345" width="0.28515625" style="2" customWidth="1"/>
    <col min="11346" max="11346" width="0" style="2" hidden="1" customWidth="1"/>
    <col min="11347" max="11348" width="11.42578125" style="2"/>
    <col min="11349" max="11349" width="9.85546875" style="2" customWidth="1"/>
    <col min="11350" max="11520" width="11.42578125" style="2"/>
    <col min="11521" max="11600" width="1.140625" style="2" customWidth="1"/>
    <col min="11601" max="11601" width="0.28515625" style="2" customWidth="1"/>
    <col min="11602" max="11602" width="0" style="2" hidden="1" customWidth="1"/>
    <col min="11603" max="11604" width="11.42578125" style="2"/>
    <col min="11605" max="11605" width="9.85546875" style="2" customWidth="1"/>
    <col min="11606" max="11776" width="11.42578125" style="2"/>
    <col min="11777" max="11856" width="1.140625" style="2" customWidth="1"/>
    <col min="11857" max="11857" width="0.28515625" style="2" customWidth="1"/>
    <col min="11858" max="11858" width="0" style="2" hidden="1" customWidth="1"/>
    <col min="11859" max="11860" width="11.42578125" style="2"/>
    <col min="11861" max="11861" width="9.85546875" style="2" customWidth="1"/>
    <col min="11862" max="12032" width="11.42578125" style="2"/>
    <col min="12033" max="12112" width="1.140625" style="2" customWidth="1"/>
    <col min="12113" max="12113" width="0.28515625" style="2" customWidth="1"/>
    <col min="12114" max="12114" width="0" style="2" hidden="1" customWidth="1"/>
    <col min="12115" max="12116" width="11.42578125" style="2"/>
    <col min="12117" max="12117" width="9.85546875" style="2" customWidth="1"/>
    <col min="12118" max="12288" width="11.42578125" style="2"/>
    <col min="12289" max="12368" width="1.140625" style="2" customWidth="1"/>
    <col min="12369" max="12369" width="0.28515625" style="2" customWidth="1"/>
    <col min="12370" max="12370" width="0" style="2" hidden="1" customWidth="1"/>
    <col min="12371" max="12372" width="11.42578125" style="2"/>
    <col min="12373" max="12373" width="9.85546875" style="2" customWidth="1"/>
    <col min="12374" max="12544" width="11.42578125" style="2"/>
    <col min="12545" max="12624" width="1.140625" style="2" customWidth="1"/>
    <col min="12625" max="12625" width="0.28515625" style="2" customWidth="1"/>
    <col min="12626" max="12626" width="0" style="2" hidden="1" customWidth="1"/>
    <col min="12627" max="12628" width="11.42578125" style="2"/>
    <col min="12629" max="12629" width="9.85546875" style="2" customWidth="1"/>
    <col min="12630" max="12800" width="11.42578125" style="2"/>
    <col min="12801" max="12880" width="1.140625" style="2" customWidth="1"/>
    <col min="12881" max="12881" width="0.28515625" style="2" customWidth="1"/>
    <col min="12882" max="12882" width="0" style="2" hidden="1" customWidth="1"/>
    <col min="12883" max="12884" width="11.42578125" style="2"/>
    <col min="12885" max="12885" width="9.85546875" style="2" customWidth="1"/>
    <col min="12886" max="13056" width="11.42578125" style="2"/>
    <col min="13057" max="13136" width="1.140625" style="2" customWidth="1"/>
    <col min="13137" max="13137" width="0.28515625" style="2" customWidth="1"/>
    <col min="13138" max="13138" width="0" style="2" hidden="1" customWidth="1"/>
    <col min="13139" max="13140" width="11.42578125" style="2"/>
    <col min="13141" max="13141" width="9.85546875" style="2" customWidth="1"/>
    <col min="13142" max="13312" width="11.42578125" style="2"/>
    <col min="13313" max="13392" width="1.140625" style="2" customWidth="1"/>
    <col min="13393" max="13393" width="0.28515625" style="2" customWidth="1"/>
    <col min="13394" max="13394" width="0" style="2" hidden="1" customWidth="1"/>
    <col min="13395" max="13396" width="11.42578125" style="2"/>
    <col min="13397" max="13397" width="9.85546875" style="2" customWidth="1"/>
    <col min="13398" max="13568" width="11.42578125" style="2"/>
    <col min="13569" max="13648" width="1.140625" style="2" customWidth="1"/>
    <col min="13649" max="13649" width="0.28515625" style="2" customWidth="1"/>
    <col min="13650" max="13650" width="0" style="2" hidden="1" customWidth="1"/>
    <col min="13651" max="13652" width="11.42578125" style="2"/>
    <col min="13653" max="13653" width="9.85546875" style="2" customWidth="1"/>
    <col min="13654" max="13824" width="11.42578125" style="2"/>
    <col min="13825" max="13904" width="1.140625" style="2" customWidth="1"/>
    <col min="13905" max="13905" width="0.28515625" style="2" customWidth="1"/>
    <col min="13906" max="13906" width="0" style="2" hidden="1" customWidth="1"/>
    <col min="13907" max="13908" width="11.42578125" style="2"/>
    <col min="13909" max="13909" width="9.85546875" style="2" customWidth="1"/>
    <col min="13910" max="14080" width="11.42578125" style="2"/>
    <col min="14081" max="14160" width="1.140625" style="2" customWidth="1"/>
    <col min="14161" max="14161" width="0.28515625" style="2" customWidth="1"/>
    <col min="14162" max="14162" width="0" style="2" hidden="1" customWidth="1"/>
    <col min="14163" max="14164" width="11.42578125" style="2"/>
    <col min="14165" max="14165" width="9.85546875" style="2" customWidth="1"/>
    <col min="14166" max="14336" width="11.42578125" style="2"/>
    <col min="14337" max="14416" width="1.140625" style="2" customWidth="1"/>
    <col min="14417" max="14417" width="0.28515625" style="2" customWidth="1"/>
    <col min="14418" max="14418" width="0" style="2" hidden="1" customWidth="1"/>
    <col min="14419" max="14420" width="11.42578125" style="2"/>
    <col min="14421" max="14421" width="9.85546875" style="2" customWidth="1"/>
    <col min="14422" max="14592" width="11.42578125" style="2"/>
    <col min="14593" max="14672" width="1.140625" style="2" customWidth="1"/>
    <col min="14673" max="14673" width="0.28515625" style="2" customWidth="1"/>
    <col min="14674" max="14674" width="0" style="2" hidden="1" customWidth="1"/>
    <col min="14675" max="14676" width="11.42578125" style="2"/>
    <col min="14677" max="14677" width="9.85546875" style="2" customWidth="1"/>
    <col min="14678" max="14848" width="11.42578125" style="2"/>
    <col min="14849" max="14928" width="1.140625" style="2" customWidth="1"/>
    <col min="14929" max="14929" width="0.28515625" style="2" customWidth="1"/>
    <col min="14930" max="14930" width="0" style="2" hidden="1" customWidth="1"/>
    <col min="14931" max="14932" width="11.42578125" style="2"/>
    <col min="14933" max="14933" width="9.85546875" style="2" customWidth="1"/>
    <col min="14934" max="15104" width="11.42578125" style="2"/>
    <col min="15105" max="15184" width="1.140625" style="2" customWidth="1"/>
    <col min="15185" max="15185" width="0.28515625" style="2" customWidth="1"/>
    <col min="15186" max="15186" width="0" style="2" hidden="1" customWidth="1"/>
    <col min="15187" max="15188" width="11.42578125" style="2"/>
    <col min="15189" max="15189" width="9.85546875" style="2" customWidth="1"/>
    <col min="15190" max="15360" width="11.42578125" style="2"/>
    <col min="15361" max="15440" width="1.140625" style="2" customWidth="1"/>
    <col min="15441" max="15441" width="0.28515625" style="2" customWidth="1"/>
    <col min="15442" max="15442" width="0" style="2" hidden="1" customWidth="1"/>
    <col min="15443" max="15444" width="11.42578125" style="2"/>
    <col min="15445" max="15445" width="9.85546875" style="2" customWidth="1"/>
    <col min="15446" max="15616" width="11.42578125" style="2"/>
    <col min="15617" max="15696" width="1.140625" style="2" customWidth="1"/>
    <col min="15697" max="15697" width="0.28515625" style="2" customWidth="1"/>
    <col min="15698" max="15698" width="0" style="2" hidden="1" customWidth="1"/>
    <col min="15699" max="15700" width="11.42578125" style="2"/>
    <col min="15701" max="15701" width="9.85546875" style="2" customWidth="1"/>
    <col min="15702" max="15872" width="11.42578125" style="2"/>
    <col min="15873" max="15952" width="1.140625" style="2" customWidth="1"/>
    <col min="15953" max="15953" width="0.28515625" style="2" customWidth="1"/>
    <col min="15954" max="15954" width="0" style="2" hidden="1" customWidth="1"/>
    <col min="15955" max="15956" width="11.42578125" style="2"/>
    <col min="15957" max="15957" width="9.85546875" style="2" customWidth="1"/>
    <col min="15958" max="16128" width="11.42578125" style="2"/>
    <col min="16129" max="16208" width="1.140625" style="2" customWidth="1"/>
    <col min="16209" max="16209" width="0.28515625" style="2" customWidth="1"/>
    <col min="16210" max="16210" width="0" style="2" hidden="1" customWidth="1"/>
    <col min="16211" max="16212" width="11.42578125" style="2"/>
    <col min="16213" max="16213" width="9.85546875" style="2" customWidth="1"/>
    <col min="16214" max="16384" width="11.42578125" style="2"/>
  </cols>
  <sheetData>
    <row r="1" spans="1:80" ht="6.75" customHeight="1" x14ac:dyDescent="0.25">
      <c r="A1" s="1" t="s">
        <v>0</v>
      </c>
      <c r="B1" s="1"/>
    </row>
    <row r="2" spans="1:80" ht="6.75" customHeight="1" x14ac:dyDescent="0.25">
      <c r="A2" s="1">
        <f>SUM(BA53/500*1)</f>
        <v>0</v>
      </c>
      <c r="B2" s="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</row>
    <row r="3" spans="1:80" ht="6.75" customHeight="1" x14ac:dyDescent="0.25">
      <c r="A3" s="1">
        <f>SUM(BA47/500*1)</f>
        <v>0</v>
      </c>
      <c r="B3" s="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</row>
    <row r="4" spans="1:80" ht="6.75" customHeight="1" x14ac:dyDescent="0.25">
      <c r="A4" s="1">
        <f>SUM(BA50/500*4)</f>
        <v>0</v>
      </c>
      <c r="B4" s="1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</row>
    <row r="5" spans="1:80" s="5" customFormat="1" ht="6.75" customHeight="1" x14ac:dyDescent="0.15">
      <c r="A5" s="1" t="s">
        <v>1</v>
      </c>
      <c r="B5" s="1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</row>
    <row r="6" spans="1:80" ht="6.75" customHeight="1" x14ac:dyDescent="0.25">
      <c r="A6" s="1">
        <v>0</v>
      </c>
      <c r="B6" s="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CA6" s="6"/>
      <c r="CB6" s="5"/>
    </row>
    <row r="7" spans="1:80" ht="6.75" customHeight="1" x14ac:dyDescent="0.25">
      <c r="A7" s="1" t="s">
        <v>2</v>
      </c>
      <c r="B7" s="1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CB7" s="5"/>
    </row>
    <row r="8" spans="1:80" ht="6.75" customHeight="1" x14ac:dyDescent="0.25">
      <c r="A8" s="1"/>
      <c r="B8" s="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CB8" s="5"/>
    </row>
    <row r="9" spans="1:80" ht="6.75" customHeight="1" x14ac:dyDescent="0.25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CB9" s="5"/>
    </row>
    <row r="10" spans="1:80" ht="6.75" customHeight="1" x14ac:dyDescent="0.25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CB10" s="5"/>
    </row>
    <row r="11" spans="1:80" ht="6.75" customHeight="1" x14ac:dyDescent="0.2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CB11" s="5"/>
    </row>
    <row r="12" spans="1:80" ht="6.75" customHeight="1" x14ac:dyDescent="0.2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L12" s="7" t="s">
        <v>78</v>
      </c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CB12" s="5"/>
    </row>
    <row r="13" spans="1:80" ht="6.75" customHeight="1" x14ac:dyDescent="0.25"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CB13" s="5"/>
    </row>
    <row r="14" spans="1:80" ht="6.75" customHeight="1" x14ac:dyDescent="0.25">
      <c r="CB14" s="5"/>
    </row>
    <row r="15" spans="1:80" ht="6.75" customHeight="1" x14ac:dyDescent="0.25">
      <c r="D15" s="8" t="s">
        <v>3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9"/>
    </row>
    <row r="16" spans="1:80" ht="6.75" customHeight="1" x14ac:dyDescent="0.2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9"/>
    </row>
    <row r="17" spans="1:82" ht="6.75" customHeight="1" x14ac:dyDescent="0.25">
      <c r="D17" s="8" t="s">
        <v>4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5"/>
    </row>
    <row r="18" spans="1:82" ht="6.75" customHeight="1" x14ac:dyDescent="0.25"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5"/>
    </row>
    <row r="19" spans="1:82" ht="6.75" customHeight="1" x14ac:dyDescent="0.25">
      <c r="D19" s="10" t="s">
        <v>5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CA19" s="11"/>
      <c r="CB19" s="5"/>
    </row>
    <row r="20" spans="1:82" ht="6.75" customHeight="1" x14ac:dyDescent="0.25"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CA20" s="11"/>
      <c r="CB20" s="5"/>
    </row>
    <row r="21" spans="1:82" ht="12.75" customHeight="1" x14ac:dyDescent="0.25"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5"/>
    </row>
    <row r="22" spans="1:82" ht="6.75" customHeight="1" x14ac:dyDescent="0.25">
      <c r="D22" s="13" t="s">
        <v>6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"/>
    </row>
    <row r="23" spans="1:82" ht="12.75" customHeight="1" x14ac:dyDescent="0.25"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O23" s="16" t="s">
        <v>7</v>
      </c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7"/>
      <c r="BA23" s="17"/>
      <c r="BB23" s="17"/>
      <c r="BC23" s="17"/>
      <c r="BD23" s="17"/>
      <c r="BE23" s="17"/>
      <c r="BF23" s="17"/>
      <c r="BG23" s="17"/>
      <c r="BH23" s="17"/>
      <c r="BI23" s="18"/>
      <c r="BJ23" s="17"/>
      <c r="BK23" s="17"/>
      <c r="BL23" s="18"/>
      <c r="CB23" s="5"/>
    </row>
    <row r="24" spans="1:82" ht="6.75" customHeight="1" x14ac:dyDescent="0.25">
      <c r="D24" s="19" t="s">
        <v>8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5"/>
    </row>
    <row r="25" spans="1:82" ht="12.75" customHeight="1" x14ac:dyDescent="0.25"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5"/>
      <c r="CD25" s="22"/>
    </row>
    <row r="26" spans="1:82" ht="6.75" customHeight="1" x14ac:dyDescent="0.25">
      <c r="D26" s="19" t="s">
        <v>9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O26" s="17" t="s">
        <v>10</v>
      </c>
      <c r="AP26" s="17"/>
      <c r="AQ26" s="18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8"/>
      <c r="BM26" s="18"/>
      <c r="CB26" s="5"/>
      <c r="CD26" s="22"/>
    </row>
    <row r="27" spans="1:82" ht="12.75" customHeight="1" x14ac:dyDescent="0.25"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5"/>
      <c r="CD27" s="22"/>
    </row>
    <row r="28" spans="1:82" ht="6.75" customHeight="1" x14ac:dyDescent="0.25">
      <c r="D28" s="19" t="s">
        <v>11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5"/>
      <c r="CD28" s="22"/>
    </row>
    <row r="29" spans="1:82" s="18" customFormat="1" ht="15" x14ac:dyDescent="0.25">
      <c r="A29" s="5"/>
      <c r="B29" s="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O29" s="16" t="s">
        <v>12</v>
      </c>
      <c r="AP29" s="16"/>
      <c r="AQ29" s="16"/>
      <c r="AR29" s="16"/>
      <c r="AS29" s="16"/>
      <c r="AT29" s="16"/>
      <c r="AU29" s="16"/>
      <c r="AV29" s="16"/>
      <c r="AW29" s="16"/>
      <c r="AX29" s="16"/>
      <c r="AY29" s="17"/>
      <c r="AZ29" s="17"/>
      <c r="BA29" s="17"/>
      <c r="BB29" s="17"/>
      <c r="BL29" s="16" t="s">
        <v>13</v>
      </c>
      <c r="BM29" s="16"/>
      <c r="BN29" s="16"/>
      <c r="BO29" s="16"/>
      <c r="BP29" s="16"/>
      <c r="BQ29" s="16"/>
      <c r="BR29" s="16"/>
      <c r="BS29" s="16"/>
      <c r="BT29" s="16"/>
      <c r="BU29" s="16"/>
      <c r="BV29" s="17"/>
      <c r="BW29" s="17"/>
      <c r="BX29" s="17"/>
      <c r="BY29" s="2"/>
      <c r="CD29" s="25" t="s">
        <v>1</v>
      </c>
    </row>
    <row r="30" spans="1:82" ht="6.75" customHeight="1" x14ac:dyDescent="0.25"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6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5"/>
      <c r="CD30" s="22"/>
    </row>
    <row r="31" spans="1:82" ht="6.75" customHeight="1" x14ac:dyDescent="0.25"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6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5"/>
      <c r="CD31" s="22"/>
    </row>
    <row r="32" spans="1:82" s="18" customFormat="1" ht="7.5" customHeight="1" x14ac:dyDescent="0.25">
      <c r="A32" s="5"/>
      <c r="B32" s="5"/>
      <c r="AO32" s="16" t="s">
        <v>77</v>
      </c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M32" s="11"/>
      <c r="BN32" s="2"/>
      <c r="BO32" s="16" t="s">
        <v>14</v>
      </c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CD32" s="27"/>
    </row>
    <row r="33" spans="1:82" ht="2.25" customHeight="1" x14ac:dyDescent="0.25">
      <c r="D33" s="8" t="s">
        <v>15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28"/>
      <c r="CB33" s="5"/>
      <c r="CD33" s="22"/>
    </row>
    <row r="34" spans="1:82" ht="9" customHeight="1" x14ac:dyDescent="0.25">
      <c r="A34" s="29"/>
      <c r="B34" s="2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28"/>
      <c r="CB34" s="5"/>
      <c r="CD34" s="22"/>
    </row>
    <row r="35" spans="1:82" ht="6.75" customHeight="1" x14ac:dyDescent="0.25">
      <c r="D35" s="30" t="s">
        <v>16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5"/>
      <c r="CD35" s="22"/>
    </row>
    <row r="36" spans="1:82" ht="6.75" customHeight="1" x14ac:dyDescent="0.25">
      <c r="A36" s="2"/>
      <c r="B36" s="2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5"/>
      <c r="CD36" s="22"/>
    </row>
    <row r="37" spans="1:82" ht="15" x14ac:dyDescent="0.25">
      <c r="D37" s="26" t="s">
        <v>17</v>
      </c>
      <c r="CB37" s="5"/>
      <c r="CD37" s="22"/>
    </row>
    <row r="38" spans="1:82" ht="15" x14ac:dyDescent="0.25">
      <c r="D38" s="31" t="s">
        <v>18</v>
      </c>
      <c r="CB38" s="5"/>
      <c r="CD38" s="22"/>
    </row>
    <row r="39" spans="1:82" ht="15" x14ac:dyDescent="0.25">
      <c r="D39" s="26"/>
      <c r="CB39" s="5"/>
      <c r="CD39" s="22"/>
    </row>
    <row r="40" spans="1:82" ht="6.75" customHeight="1" x14ac:dyDescent="0.25">
      <c r="D40" s="8" t="s">
        <v>19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32" t="s">
        <v>20</v>
      </c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O40" s="32" t="s">
        <v>21</v>
      </c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5"/>
      <c r="CD40" s="22"/>
    </row>
    <row r="41" spans="1:82" ht="6.75" customHeight="1" x14ac:dyDescent="0.25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5"/>
      <c r="CD41" s="22"/>
    </row>
    <row r="42" spans="1:82" s="18" customFormat="1" ht="15" x14ac:dyDescent="0.25">
      <c r="A42" s="5"/>
      <c r="B42" s="5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5" t="s">
        <v>22</v>
      </c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D42" s="27"/>
    </row>
    <row r="43" spans="1:82" ht="3" customHeight="1" x14ac:dyDescent="0.25"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22"/>
    </row>
    <row r="44" spans="1:82" ht="6.75" customHeight="1" x14ac:dyDescent="0.25">
      <c r="D44" s="37" t="s">
        <v>23</v>
      </c>
      <c r="E44" s="37"/>
      <c r="G44" s="38" t="s">
        <v>24</v>
      </c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V44" s="39"/>
      <c r="AW44" s="39"/>
      <c r="AX44" s="39"/>
      <c r="AY44" s="39"/>
      <c r="AZ44" s="39"/>
      <c r="BA44" s="40">
        <v>7000</v>
      </c>
      <c r="BB44" s="40"/>
      <c r="BC44" s="40"/>
      <c r="BD44" s="40"/>
      <c r="BE44" s="40"/>
      <c r="BF44" s="40"/>
      <c r="BG44" s="40"/>
      <c r="BH44" s="40"/>
      <c r="BI44" s="40"/>
      <c r="BJ44" s="41"/>
      <c r="BK44" s="42" t="s">
        <v>25</v>
      </c>
      <c r="BL44" s="42"/>
      <c r="BM44" s="39"/>
      <c r="BN44" s="39"/>
      <c r="BO44" s="39"/>
      <c r="BP44" s="39"/>
      <c r="BQ44" s="43">
        <v>30</v>
      </c>
      <c r="BR44" s="43"/>
      <c r="BS44" s="43"/>
      <c r="BT44" s="43"/>
      <c r="BU44" s="43"/>
      <c r="BV44" s="43"/>
      <c r="BW44" s="43"/>
      <c r="BX44" s="43"/>
      <c r="BY44" s="44" t="s">
        <v>25</v>
      </c>
      <c r="BZ44" s="44"/>
      <c r="CA44" s="45">
        <f>BQ44</f>
        <v>30</v>
      </c>
      <c r="CB44" s="5"/>
      <c r="CD44" s="22"/>
    </row>
    <row r="45" spans="1:82" ht="6.75" customHeight="1" x14ac:dyDescent="0.25">
      <c r="D45" s="37"/>
      <c r="E45" s="37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V45" s="39"/>
      <c r="AW45" s="39"/>
      <c r="AX45" s="39"/>
      <c r="AY45" s="39"/>
      <c r="AZ45" s="39"/>
      <c r="BA45" s="40"/>
      <c r="BB45" s="40"/>
      <c r="BC45" s="40"/>
      <c r="BD45" s="40"/>
      <c r="BE45" s="40"/>
      <c r="BF45" s="40"/>
      <c r="BG45" s="40"/>
      <c r="BH45" s="40"/>
      <c r="BI45" s="40"/>
      <c r="BJ45" s="41"/>
      <c r="BK45" s="42"/>
      <c r="BL45" s="42"/>
      <c r="BM45" s="39"/>
      <c r="BN45" s="39"/>
      <c r="BO45" s="39"/>
      <c r="BP45" s="39"/>
      <c r="BQ45" s="43"/>
      <c r="BR45" s="43"/>
      <c r="BS45" s="43"/>
      <c r="BT45" s="43"/>
      <c r="BU45" s="43"/>
      <c r="BV45" s="43"/>
      <c r="BW45" s="43"/>
      <c r="BX45" s="43"/>
      <c r="BY45" s="44"/>
      <c r="BZ45" s="44"/>
      <c r="CB45" s="5"/>
      <c r="CD45" s="22"/>
    </row>
    <row r="46" spans="1:82" s="26" customFormat="1" ht="11.25" x14ac:dyDescent="0.2">
      <c r="A46" s="5"/>
      <c r="B46" s="5"/>
      <c r="G46" s="46" t="s">
        <v>26</v>
      </c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CA46" s="48"/>
      <c r="CB46" s="48"/>
      <c r="CD46" s="49">
        <f>IF(BA47=0,0,IF(BA47&lt;=30000,A3,A1))</f>
        <v>0</v>
      </c>
    </row>
    <row r="47" spans="1:82" ht="6.75" customHeight="1" x14ac:dyDescent="0.25">
      <c r="D47" s="37" t="s">
        <v>27</v>
      </c>
      <c r="E47" s="37"/>
      <c r="G47" s="38" t="s">
        <v>28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V47" s="39"/>
      <c r="AW47" s="39"/>
      <c r="AX47" s="39"/>
      <c r="AY47" s="39"/>
      <c r="AZ47" s="39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42" t="s">
        <v>25</v>
      </c>
      <c r="BL47" s="42"/>
      <c r="BM47" s="39"/>
      <c r="BN47" s="39"/>
      <c r="BO47" s="39"/>
      <c r="BP47" s="39"/>
      <c r="BQ47" s="43" t="str">
        <f>IF(CD46=0,CD29,CD46)</f>
        <v xml:space="preserve"> </v>
      </c>
      <c r="BR47" s="43"/>
      <c r="BS47" s="43"/>
      <c r="BT47" s="43"/>
      <c r="BU47" s="43"/>
      <c r="BV47" s="43"/>
      <c r="BW47" s="43"/>
      <c r="BX47" s="43"/>
      <c r="BY47" s="44" t="s">
        <v>25</v>
      </c>
      <c r="BZ47" s="44"/>
      <c r="CA47" s="51" t="str">
        <f>BQ47</f>
        <v xml:space="preserve"> </v>
      </c>
      <c r="CB47" s="1"/>
      <c r="CD47" s="52"/>
    </row>
    <row r="48" spans="1:82" ht="6.75" customHeight="1" x14ac:dyDescent="0.25">
      <c r="D48" s="37"/>
      <c r="E48" s="37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V48" s="39"/>
      <c r="AW48" s="39"/>
      <c r="AX48" s="39"/>
      <c r="AY48" s="39"/>
      <c r="AZ48" s="39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42"/>
      <c r="BL48" s="42"/>
      <c r="BM48" s="39"/>
      <c r="BN48" s="39"/>
      <c r="BO48" s="39"/>
      <c r="BP48" s="39"/>
      <c r="BQ48" s="54"/>
      <c r="BR48" s="54"/>
      <c r="BS48" s="54"/>
      <c r="BT48" s="54"/>
      <c r="BU48" s="54"/>
      <c r="BV48" s="54"/>
      <c r="BW48" s="54"/>
      <c r="BX48" s="54"/>
      <c r="BY48" s="44"/>
      <c r="BZ48" s="44"/>
      <c r="CA48" s="55"/>
      <c r="CB48" s="1"/>
      <c r="CD48" s="52"/>
    </row>
    <row r="49" spans="1:82" s="26" customFormat="1" ht="11.25" x14ac:dyDescent="0.2">
      <c r="A49" s="5"/>
      <c r="B49" s="5"/>
      <c r="G49" s="46" t="s">
        <v>29</v>
      </c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V49" s="47"/>
      <c r="AW49" s="47"/>
      <c r="AX49" s="47"/>
      <c r="AY49" s="47"/>
      <c r="AZ49" s="47"/>
      <c r="BA49" s="47">
        <v>2</v>
      </c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56"/>
      <c r="BR49" s="56"/>
      <c r="BS49" s="56"/>
      <c r="BT49" s="56"/>
      <c r="BU49" s="56"/>
      <c r="BV49" s="56"/>
      <c r="BW49" s="56"/>
      <c r="BX49" s="56"/>
      <c r="CA49" s="48"/>
      <c r="CB49" s="48"/>
      <c r="CD49" s="49">
        <f>IF(BA50=0,0,IF(BA50&lt;=10000,A4,A1))</f>
        <v>0</v>
      </c>
    </row>
    <row r="50" spans="1:82" ht="6.75" customHeight="1" x14ac:dyDescent="0.25">
      <c r="D50" s="37" t="s">
        <v>30</v>
      </c>
      <c r="E50" s="37"/>
      <c r="G50" s="38" t="s">
        <v>31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V50" s="39"/>
      <c r="AW50" s="39"/>
      <c r="AX50" s="39"/>
      <c r="AY50" s="39"/>
      <c r="AZ50" s="39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42" t="s">
        <v>25</v>
      </c>
      <c r="BL50" s="42"/>
      <c r="BM50" s="39"/>
      <c r="BN50" s="39"/>
      <c r="BO50" s="39"/>
      <c r="BP50" s="39"/>
      <c r="BQ50" s="43" t="str">
        <f>IF(CD49=0,CD29,CD49)</f>
        <v xml:space="preserve"> </v>
      </c>
      <c r="BR50" s="43"/>
      <c r="BS50" s="43"/>
      <c r="BT50" s="43"/>
      <c r="BU50" s="43"/>
      <c r="BV50" s="43"/>
      <c r="BW50" s="43"/>
      <c r="BX50" s="43"/>
      <c r="BY50" s="44" t="s">
        <v>25</v>
      </c>
      <c r="BZ50" s="44"/>
      <c r="CA50" s="51" t="str">
        <f>BQ50</f>
        <v xml:space="preserve"> </v>
      </c>
      <c r="CB50" s="1"/>
      <c r="CD50" s="52"/>
    </row>
    <row r="51" spans="1:82" ht="6.75" customHeight="1" x14ac:dyDescent="0.25">
      <c r="D51" s="37"/>
      <c r="E51" s="37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V51" s="39"/>
      <c r="AW51" s="39"/>
      <c r="AX51" s="39"/>
      <c r="AY51" s="39"/>
      <c r="AZ51" s="39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42"/>
      <c r="BL51" s="42"/>
      <c r="BM51" s="39"/>
      <c r="BN51" s="39"/>
      <c r="BO51" s="39"/>
      <c r="BP51" s="39"/>
      <c r="BQ51" s="54"/>
      <c r="BR51" s="54"/>
      <c r="BS51" s="54"/>
      <c r="BT51" s="54"/>
      <c r="BU51" s="54"/>
      <c r="BV51" s="54"/>
      <c r="BW51" s="54"/>
      <c r="BX51" s="54"/>
      <c r="BY51" s="44"/>
      <c r="BZ51" s="44"/>
      <c r="CA51" s="55"/>
      <c r="CB51" s="1"/>
      <c r="CD51" s="52"/>
    </row>
    <row r="52" spans="1:82" s="26" customFormat="1" ht="11.25" x14ac:dyDescent="0.2">
      <c r="A52" s="5"/>
      <c r="B52" s="5"/>
      <c r="G52" s="46" t="s">
        <v>32</v>
      </c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56"/>
      <c r="BR52" s="56"/>
      <c r="BS52" s="56"/>
      <c r="BT52" s="56"/>
      <c r="BU52" s="56"/>
      <c r="BV52" s="56"/>
      <c r="BW52" s="56"/>
      <c r="BX52" s="56"/>
      <c r="CA52" s="48"/>
      <c r="CB52" s="48"/>
      <c r="CD52" s="49">
        <f>IF(BA53=0,0,IF(BA53=500,1,IF(BA53=1000,2,IF(BA53=1500,3,IF(BA53=2000,4,IF(BA53=2500,5,IF(BA53=3000,6,A1)))))))</f>
        <v>0</v>
      </c>
    </row>
    <row r="53" spans="1:82" ht="6.75" customHeight="1" x14ac:dyDescent="0.25">
      <c r="D53" s="37" t="s">
        <v>33</v>
      </c>
      <c r="E53" s="37"/>
      <c r="G53" s="38" t="s">
        <v>34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9"/>
      <c r="AW53" s="39"/>
      <c r="AX53" s="39"/>
      <c r="AY53" s="39"/>
      <c r="AZ53" s="39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42" t="s">
        <v>25</v>
      </c>
      <c r="BL53" s="42"/>
      <c r="BM53" s="39"/>
      <c r="BN53" s="39"/>
      <c r="BO53" s="39"/>
      <c r="BP53" s="39"/>
      <c r="BQ53" s="43" t="str">
        <f>IF(BA53=0,CD29,CD52)</f>
        <v xml:space="preserve"> </v>
      </c>
      <c r="BR53" s="43"/>
      <c r="BS53" s="43"/>
      <c r="BT53" s="43"/>
      <c r="BU53" s="43"/>
      <c r="BV53" s="43"/>
      <c r="BW53" s="43"/>
      <c r="BX53" s="43"/>
      <c r="BY53" s="44" t="s">
        <v>25</v>
      </c>
      <c r="BZ53" s="44"/>
      <c r="CA53" s="51" t="str">
        <f>BQ53</f>
        <v xml:space="preserve"> </v>
      </c>
      <c r="CB53" s="1"/>
      <c r="CD53" s="52"/>
    </row>
    <row r="54" spans="1:82" ht="6.75" customHeight="1" x14ac:dyDescent="0.25">
      <c r="D54" s="37"/>
      <c r="E54" s="37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9"/>
      <c r="AW54" s="39"/>
      <c r="AX54" s="39"/>
      <c r="AY54" s="39"/>
      <c r="AZ54" s="39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42"/>
      <c r="BL54" s="42"/>
      <c r="BM54" s="39"/>
      <c r="BN54" s="39"/>
      <c r="BO54" s="39"/>
      <c r="BP54" s="39"/>
      <c r="BQ54" s="54"/>
      <c r="BR54" s="54"/>
      <c r="BS54" s="54"/>
      <c r="BT54" s="54"/>
      <c r="BU54" s="54"/>
      <c r="BV54" s="54"/>
      <c r="BW54" s="54"/>
      <c r="BX54" s="54"/>
      <c r="BY54" s="44"/>
      <c r="BZ54" s="44"/>
      <c r="CA54" s="55"/>
      <c r="CB54" s="1"/>
      <c r="CD54" s="52"/>
    </row>
    <row r="55" spans="1:82" s="26" customFormat="1" ht="11.25" x14ac:dyDescent="0.2">
      <c r="A55" s="5"/>
      <c r="B55" s="5"/>
      <c r="G55" s="46" t="s">
        <v>35</v>
      </c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56"/>
      <c r="BR55" s="56"/>
      <c r="BS55" s="56"/>
      <c r="BT55" s="56"/>
      <c r="BU55" s="56"/>
      <c r="BV55" s="56"/>
      <c r="BW55" s="56"/>
      <c r="BX55" s="56"/>
      <c r="CA55" s="48"/>
      <c r="CB55" s="48"/>
      <c r="CD55" s="49">
        <f>IF(BA56=0,0,SUM(BA56/200*10))</f>
        <v>0</v>
      </c>
    </row>
    <row r="56" spans="1:82" ht="6.75" customHeight="1" x14ac:dyDescent="0.25">
      <c r="D56" s="37" t="s">
        <v>36</v>
      </c>
      <c r="E56" s="37"/>
      <c r="G56" s="38" t="s">
        <v>37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V56" s="39"/>
      <c r="AW56" s="39"/>
      <c r="AX56" s="39"/>
      <c r="AY56" s="39"/>
      <c r="AZ56" s="39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42" t="s">
        <v>25</v>
      </c>
      <c r="BL56" s="42"/>
      <c r="BM56" s="39"/>
      <c r="BN56" s="39"/>
      <c r="BO56" s="39"/>
      <c r="BP56" s="39"/>
      <c r="BQ56" s="43" t="str">
        <f>IF(CD55=0,CD29,CD55)</f>
        <v xml:space="preserve"> </v>
      </c>
      <c r="BR56" s="43"/>
      <c r="BS56" s="43"/>
      <c r="BT56" s="43"/>
      <c r="BU56" s="43"/>
      <c r="BV56" s="43"/>
      <c r="BW56" s="43"/>
      <c r="BX56" s="43"/>
      <c r="BY56" s="44" t="s">
        <v>25</v>
      </c>
      <c r="BZ56" s="44"/>
      <c r="CA56" s="51" t="str">
        <f>BQ56</f>
        <v xml:space="preserve"> </v>
      </c>
      <c r="CB56" s="1"/>
      <c r="CD56" s="52"/>
    </row>
    <row r="57" spans="1:82" ht="6.75" customHeight="1" x14ac:dyDescent="0.25">
      <c r="D57" s="37"/>
      <c r="E57" s="37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V57" s="39"/>
      <c r="AW57" s="39"/>
      <c r="AX57" s="39"/>
      <c r="AY57" s="39"/>
      <c r="AZ57" s="39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42"/>
      <c r="BL57" s="42"/>
      <c r="BM57" s="39"/>
      <c r="BN57" s="39"/>
      <c r="BO57" s="39"/>
      <c r="BP57" s="39"/>
      <c r="BQ57" s="54"/>
      <c r="BR57" s="54"/>
      <c r="BS57" s="54"/>
      <c r="BT57" s="54"/>
      <c r="BU57" s="54"/>
      <c r="BV57" s="54"/>
      <c r="BW57" s="54"/>
      <c r="BX57" s="54"/>
      <c r="BY57" s="44"/>
      <c r="BZ57" s="44"/>
      <c r="CA57" s="55"/>
      <c r="CB57" s="1"/>
      <c r="CD57" s="52"/>
    </row>
    <row r="58" spans="1:82" s="26" customFormat="1" ht="11.25" x14ac:dyDescent="0.2">
      <c r="A58" s="5"/>
      <c r="B58" s="5"/>
      <c r="G58" s="46" t="s">
        <v>38</v>
      </c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56"/>
      <c r="BR58" s="56"/>
      <c r="BS58" s="56"/>
      <c r="BT58" s="56"/>
      <c r="BU58" s="56"/>
      <c r="BV58" s="56"/>
      <c r="BW58" s="56"/>
      <c r="BX58" s="56"/>
      <c r="CA58" s="48"/>
      <c r="CB58" s="48"/>
      <c r="CD58" s="49">
        <f>IF(BA59=0,0,SUM(BA59/500*7))</f>
        <v>0</v>
      </c>
    </row>
    <row r="59" spans="1:82" ht="6.75" customHeight="1" x14ac:dyDescent="0.25">
      <c r="D59" s="37" t="s">
        <v>39</v>
      </c>
      <c r="E59" s="37"/>
      <c r="G59" s="38" t="s">
        <v>40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V59" s="39"/>
      <c r="AW59" s="39"/>
      <c r="AX59" s="39"/>
      <c r="AY59" s="39"/>
      <c r="AZ59" s="39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42" t="s">
        <v>25</v>
      </c>
      <c r="BL59" s="42"/>
      <c r="BM59" s="39"/>
      <c r="BN59" s="39"/>
      <c r="BO59" s="39"/>
      <c r="BP59" s="39"/>
      <c r="BQ59" s="43" t="str">
        <f>IF(CD58=0,CD29,CD58)</f>
        <v xml:space="preserve"> </v>
      </c>
      <c r="BR59" s="43"/>
      <c r="BS59" s="43"/>
      <c r="BT59" s="43"/>
      <c r="BU59" s="43"/>
      <c r="BV59" s="43"/>
      <c r="BW59" s="43"/>
      <c r="BX59" s="43"/>
      <c r="BY59" s="44" t="s">
        <v>25</v>
      </c>
      <c r="BZ59" s="44"/>
      <c r="CA59" s="51" t="str">
        <f>BQ59</f>
        <v xml:space="preserve"> </v>
      </c>
      <c r="CB59" s="1"/>
      <c r="CD59" s="22"/>
    </row>
    <row r="60" spans="1:82" ht="6.75" customHeight="1" x14ac:dyDescent="0.25">
      <c r="D60" s="37"/>
      <c r="E60" s="37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V60" s="39"/>
      <c r="AW60" s="39"/>
      <c r="AX60" s="39"/>
      <c r="AY60" s="39"/>
      <c r="AZ60" s="39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42"/>
      <c r="BL60" s="42"/>
      <c r="BM60" s="39"/>
      <c r="BN60" s="39"/>
      <c r="BO60" s="39"/>
      <c r="BP60" s="39"/>
      <c r="BQ60" s="54"/>
      <c r="BR60" s="54"/>
      <c r="BS60" s="54"/>
      <c r="BT60" s="54"/>
      <c r="BU60" s="54"/>
      <c r="BV60" s="54"/>
      <c r="BW60" s="54"/>
      <c r="BX60" s="54"/>
      <c r="BY60" s="44"/>
      <c r="BZ60" s="44"/>
      <c r="CA60" s="55"/>
      <c r="CB60" s="1"/>
      <c r="CD60" s="22"/>
    </row>
    <row r="61" spans="1:82" s="26" customFormat="1" ht="11.25" x14ac:dyDescent="0.2">
      <c r="A61" s="5"/>
      <c r="B61" s="5"/>
      <c r="G61" s="46" t="s">
        <v>41</v>
      </c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56"/>
      <c r="BR61" s="56"/>
      <c r="BS61" s="56"/>
      <c r="BT61" s="56"/>
      <c r="BU61" s="56"/>
      <c r="BV61" s="56"/>
      <c r="BW61" s="56"/>
      <c r="BX61" s="56"/>
      <c r="CA61" s="48"/>
      <c r="CB61" s="48"/>
      <c r="CD61" s="49"/>
    </row>
    <row r="62" spans="1:82" ht="6.75" customHeight="1" x14ac:dyDescent="0.25">
      <c r="D62" s="37" t="s">
        <v>42</v>
      </c>
      <c r="E62" s="37"/>
      <c r="G62" s="57" t="s">
        <v>43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28"/>
      <c r="AT62" s="28"/>
      <c r="AU62" s="28"/>
      <c r="AV62" s="58"/>
      <c r="AW62" s="58"/>
      <c r="AX62" s="58"/>
      <c r="AY62" s="58"/>
      <c r="AZ62" s="59" t="s">
        <v>44</v>
      </c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39"/>
      <c r="BO62" s="39"/>
      <c r="BP62" s="39"/>
      <c r="BQ62" s="61"/>
      <c r="BR62" s="61"/>
      <c r="BS62" s="61"/>
      <c r="BT62" s="61"/>
      <c r="BU62" s="61"/>
      <c r="BV62" s="61"/>
      <c r="BW62" s="61"/>
      <c r="BX62" s="61"/>
      <c r="BY62" s="44" t="s">
        <v>25</v>
      </c>
      <c r="BZ62" s="44"/>
      <c r="CA62" s="51">
        <f>BQ62</f>
        <v>0</v>
      </c>
      <c r="CB62" s="1"/>
      <c r="CD62" s="22"/>
    </row>
    <row r="63" spans="1:82" ht="6.75" customHeight="1" x14ac:dyDescent="0.25">
      <c r="D63" s="37"/>
      <c r="E63" s="3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28"/>
      <c r="AT63" s="28"/>
      <c r="AV63" s="39"/>
      <c r="AW63" s="58"/>
      <c r="AX63" s="58"/>
      <c r="AY63" s="58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39"/>
      <c r="BO63" s="39"/>
      <c r="BP63" s="39"/>
      <c r="BQ63" s="62"/>
      <c r="BR63" s="62"/>
      <c r="BS63" s="62"/>
      <c r="BT63" s="62"/>
      <c r="BU63" s="62"/>
      <c r="BV63" s="62"/>
      <c r="BW63" s="62"/>
      <c r="BX63" s="62"/>
      <c r="BY63" s="44"/>
      <c r="BZ63" s="44"/>
      <c r="CA63" s="55"/>
      <c r="CB63" s="1"/>
      <c r="CD63" s="22"/>
    </row>
    <row r="64" spans="1:82" s="26" customFormat="1" ht="13.5" customHeight="1" thickBot="1" x14ac:dyDescent="0.25">
      <c r="A64" s="5"/>
      <c r="B64" s="63"/>
      <c r="C64" s="64"/>
      <c r="D64" s="64"/>
      <c r="E64" s="64"/>
      <c r="F64" s="64"/>
      <c r="G64" s="65" t="s">
        <v>45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6"/>
      <c r="T64" s="66"/>
      <c r="U64" s="66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6"/>
      <c r="AI64" s="66"/>
      <c r="AJ64" s="66"/>
      <c r="AK64" s="66"/>
      <c r="AL64" s="66"/>
      <c r="AM64" s="66"/>
      <c r="AN64" s="66"/>
      <c r="AO64" s="66"/>
      <c r="AP64" s="64"/>
      <c r="AQ64" s="64"/>
      <c r="AR64" s="64"/>
      <c r="AS64" s="64"/>
      <c r="AT64" s="64"/>
      <c r="AU64" s="64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4"/>
      <c r="BZ64" s="64"/>
      <c r="CA64" s="64"/>
      <c r="CD64" s="68"/>
    </row>
    <row r="65" spans="1:82" ht="6.75" customHeight="1" x14ac:dyDescent="0.25">
      <c r="D65" s="69" t="s">
        <v>46</v>
      </c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39"/>
      <c r="BO65" s="39"/>
      <c r="BP65" s="39"/>
      <c r="BQ65" s="71"/>
      <c r="BR65" s="71"/>
      <c r="BS65" s="71"/>
      <c r="BT65" s="71"/>
      <c r="BU65" s="71"/>
      <c r="BV65" s="71"/>
      <c r="BW65" s="71"/>
      <c r="BX65" s="71"/>
      <c r="BY65" s="44" t="s">
        <v>25</v>
      </c>
      <c r="BZ65" s="44"/>
      <c r="CA65" s="45" t="e">
        <f>SUM(CA44+CA47+CA50+#REF!+CA53+CA56+CA59+#REF!+CA62)</f>
        <v>#VALUE!</v>
      </c>
      <c r="CB65" s="5"/>
      <c r="CD65" s="22"/>
    </row>
    <row r="66" spans="1:82" ht="7.5" customHeight="1" thickBot="1" x14ac:dyDescent="0.3"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2"/>
      <c r="BN66" s="39"/>
      <c r="BO66" s="39"/>
      <c r="BP66" s="39"/>
      <c r="BQ66" s="73"/>
      <c r="BR66" s="73"/>
      <c r="BS66" s="73"/>
      <c r="BT66" s="73"/>
      <c r="BU66" s="73"/>
      <c r="BV66" s="73"/>
      <c r="BW66" s="73"/>
      <c r="BX66" s="73"/>
      <c r="BY66" s="44"/>
      <c r="BZ66" s="44"/>
      <c r="CB66" s="5"/>
      <c r="CD66" s="22"/>
    </row>
    <row r="67" spans="1:82" ht="15.75" thickTop="1" x14ac:dyDescent="0.25">
      <c r="D67" s="74" t="s">
        <v>47</v>
      </c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4"/>
      <c r="CA67" s="74"/>
      <c r="CB67" s="5"/>
      <c r="CD67" s="22"/>
    </row>
    <row r="68" spans="1:82" ht="6.75" customHeight="1" x14ac:dyDescent="0.25"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5"/>
      <c r="CD68" s="22"/>
    </row>
    <row r="69" spans="1:82" ht="15" x14ac:dyDescent="0.25">
      <c r="D69" s="26" t="s">
        <v>48</v>
      </c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5"/>
      <c r="CD69" s="22"/>
    </row>
    <row r="70" spans="1:82" ht="15" x14ac:dyDescent="0.25">
      <c r="D70" s="26" t="s">
        <v>49</v>
      </c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5"/>
      <c r="CD70" s="22"/>
    </row>
    <row r="71" spans="1:82" ht="15" x14ac:dyDescent="0.25">
      <c r="D71" s="26" t="s">
        <v>50</v>
      </c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5"/>
      <c r="CD71" s="22"/>
    </row>
    <row r="72" spans="1:82" ht="15" x14ac:dyDescent="0.25">
      <c r="D72" s="26" t="s">
        <v>51</v>
      </c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5"/>
      <c r="CD72" s="22"/>
    </row>
    <row r="73" spans="1:82" ht="8.25" customHeight="1" x14ac:dyDescent="0.25"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5"/>
      <c r="CD73" s="22"/>
    </row>
    <row r="74" spans="1:82" ht="15.75" thickBot="1" x14ac:dyDescent="0.3">
      <c r="D74" s="26" t="s">
        <v>52</v>
      </c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5"/>
      <c r="CD74" s="22"/>
    </row>
    <row r="75" spans="1:82" ht="17.25" customHeight="1" thickBot="1" x14ac:dyDescent="0.3">
      <c r="D75" s="7" t="s">
        <v>53</v>
      </c>
      <c r="E75" s="7"/>
      <c r="F75" s="7"/>
      <c r="G75" s="7"/>
      <c r="H75" s="7" t="s">
        <v>54</v>
      </c>
      <c r="I75" s="7"/>
      <c r="J75" s="7"/>
      <c r="K75" s="76"/>
      <c r="L75" s="77"/>
      <c r="M75" s="77"/>
      <c r="N75" s="78"/>
      <c r="O75" s="76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8"/>
      <c r="AE75" s="76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8"/>
      <c r="AY75" s="79"/>
      <c r="AZ75" s="80"/>
      <c r="BA75" s="7" t="s">
        <v>55</v>
      </c>
      <c r="BB75" s="7"/>
      <c r="BC75" s="7"/>
      <c r="BD75" s="7"/>
      <c r="BE75" s="76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8"/>
      <c r="CA75" s="75"/>
      <c r="CB75" s="5"/>
      <c r="CD75" s="22"/>
    </row>
    <row r="76" spans="1:82" ht="15.75" thickBot="1" x14ac:dyDescent="0.3">
      <c r="D76" s="7"/>
      <c r="E76" s="9"/>
      <c r="F76" s="9"/>
      <c r="G76" s="9"/>
      <c r="H76" s="9"/>
      <c r="I76" s="9"/>
      <c r="J76" s="9"/>
      <c r="K76" s="9"/>
      <c r="L76" s="9"/>
      <c r="M76" s="9"/>
      <c r="N76" s="81"/>
      <c r="O76" s="82" t="s">
        <v>56</v>
      </c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4"/>
      <c r="AE76" s="82" t="s">
        <v>57</v>
      </c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4"/>
      <c r="AY76" s="85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5"/>
      <c r="CD76" s="22"/>
    </row>
    <row r="77" spans="1:82" ht="7.5" customHeight="1" thickBot="1" x14ac:dyDescent="0.3">
      <c r="D77" s="7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/>
      <c r="CB77" s="5"/>
      <c r="CD77" s="22"/>
    </row>
    <row r="78" spans="1:82" ht="15" x14ac:dyDescent="0.25">
      <c r="D78" s="7" t="s">
        <v>58</v>
      </c>
      <c r="E78" s="7"/>
      <c r="F78" s="7"/>
      <c r="G78" s="7"/>
      <c r="H78" s="7"/>
      <c r="I78" s="7"/>
      <c r="J78" s="7"/>
      <c r="K78" s="7"/>
      <c r="L78" s="7"/>
      <c r="M78" s="86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87"/>
      <c r="BN78" s="87"/>
      <c r="BO78" s="87"/>
      <c r="BP78" s="87"/>
      <c r="BQ78" s="87"/>
      <c r="BR78" s="87"/>
      <c r="BS78" s="87"/>
      <c r="BT78" s="87"/>
      <c r="BU78" s="87"/>
      <c r="BV78" s="87"/>
      <c r="BW78" s="87"/>
      <c r="BX78" s="87"/>
      <c r="BY78" s="87"/>
      <c r="BZ78" s="88"/>
      <c r="CA78" s="75"/>
      <c r="CB78" s="5"/>
      <c r="CD78" s="22"/>
    </row>
    <row r="79" spans="1:82" s="90" customFormat="1" ht="9.75" customHeight="1" thickBot="1" x14ac:dyDescent="0.25">
      <c r="A79" s="89"/>
      <c r="B79" s="89"/>
      <c r="D79" s="91"/>
      <c r="E79" s="91"/>
      <c r="F79" s="91"/>
      <c r="G79" s="91"/>
      <c r="H79" s="91"/>
      <c r="I79" s="91"/>
      <c r="J79" s="91"/>
      <c r="K79" s="91"/>
      <c r="L79" s="91"/>
      <c r="M79" s="92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  <c r="BM79" s="93"/>
      <c r="BN79" s="93"/>
      <c r="BO79" s="93"/>
      <c r="BP79" s="93"/>
      <c r="BQ79" s="93"/>
      <c r="BR79" s="93"/>
      <c r="BS79" s="93"/>
      <c r="BT79" s="93"/>
      <c r="BU79" s="93"/>
      <c r="BV79" s="93"/>
      <c r="BW79" s="93"/>
      <c r="BX79" s="93"/>
      <c r="BY79" s="93"/>
      <c r="BZ79" s="94"/>
      <c r="CA79" s="95"/>
      <c r="CB79" s="89"/>
      <c r="CD79" s="96"/>
    </row>
    <row r="80" spans="1:82" s="90" customFormat="1" ht="7.5" customHeight="1" thickBot="1" x14ac:dyDescent="0.3">
      <c r="A80" s="89"/>
      <c r="B80" s="89"/>
      <c r="D80" s="97"/>
      <c r="E80" s="98"/>
      <c r="F80" s="98"/>
      <c r="G80" s="98"/>
      <c r="H80" s="98"/>
      <c r="I80" s="98"/>
      <c r="J80" s="98"/>
      <c r="K80" s="98"/>
      <c r="L80" s="98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99"/>
      <c r="BN80" s="99"/>
      <c r="BO80" s="99"/>
      <c r="BP80" s="99"/>
      <c r="BQ80" s="99"/>
      <c r="BR80" s="99"/>
      <c r="BS80" s="99"/>
      <c r="BT80" s="99"/>
      <c r="BU80" s="99"/>
      <c r="BV80" s="99"/>
      <c r="BW80" s="99"/>
      <c r="BX80" s="99"/>
      <c r="BY80" s="99"/>
      <c r="BZ80" s="99"/>
      <c r="CA80" s="95"/>
      <c r="CB80" s="89"/>
      <c r="CD80" s="96"/>
    </row>
    <row r="81" spans="1:82" s="90" customFormat="1" ht="17.25" customHeight="1" thickBot="1" x14ac:dyDescent="0.3">
      <c r="A81" s="89"/>
      <c r="B81" s="89"/>
      <c r="D81" s="46" t="s">
        <v>59</v>
      </c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1" t="s">
        <v>60</v>
      </c>
      <c r="AC81" s="102"/>
      <c r="AD81" s="103"/>
      <c r="AE81" s="104"/>
      <c r="AF81" s="105" t="s">
        <v>61</v>
      </c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  <c r="BH81" s="106"/>
      <c r="BI81" s="106"/>
      <c r="BJ81" s="106"/>
      <c r="BK81" s="107"/>
      <c r="BL81" s="100"/>
      <c r="BM81" s="100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5"/>
      <c r="CB81" s="89"/>
      <c r="CD81" s="96"/>
    </row>
    <row r="82" spans="1:82" s="90" customFormat="1" ht="11.25" customHeight="1" x14ac:dyDescent="0.25">
      <c r="A82" s="10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5"/>
      <c r="CB82" s="89"/>
      <c r="CD82" s="96"/>
    </row>
    <row r="83" spans="1:82" s="5" customFormat="1" ht="10.5" customHeight="1" x14ac:dyDescent="0.2">
      <c r="D83" s="74" t="s">
        <v>62</v>
      </c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74"/>
      <c r="BL83" s="74"/>
      <c r="BM83" s="74"/>
      <c r="BN83" s="74"/>
      <c r="BO83" s="74"/>
      <c r="BP83" s="74"/>
      <c r="BQ83" s="74"/>
      <c r="BR83" s="74"/>
      <c r="BS83" s="74"/>
      <c r="BT83" s="74"/>
      <c r="BU83" s="74"/>
      <c r="BV83" s="74"/>
      <c r="BW83" s="74"/>
      <c r="BX83" s="74"/>
      <c r="BY83" s="74"/>
      <c r="BZ83" s="74"/>
      <c r="CA83" s="74"/>
      <c r="CD83" s="109"/>
    </row>
    <row r="84" spans="1:82" ht="6.75" customHeight="1" x14ac:dyDescent="0.25"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10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  <c r="BM84" s="99"/>
      <c r="BN84" s="99"/>
      <c r="BO84" s="99"/>
      <c r="BP84" s="99"/>
      <c r="BQ84" s="99"/>
      <c r="BR84" s="99"/>
      <c r="BS84" s="99"/>
      <c r="BT84" s="99"/>
      <c r="BU84" s="99"/>
      <c r="BV84" s="99"/>
      <c r="BW84" s="99"/>
      <c r="BX84" s="99"/>
      <c r="BY84" s="99"/>
      <c r="BZ84" s="99"/>
      <c r="CA84" s="111"/>
      <c r="CB84" s="5"/>
      <c r="CD84" s="22"/>
    </row>
    <row r="85" spans="1:82" ht="6.75" customHeight="1" x14ac:dyDescent="0.25"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1"/>
      <c r="CB85" s="5"/>
      <c r="CD85" s="22"/>
    </row>
    <row r="86" spans="1:82" ht="6.75" customHeight="1" x14ac:dyDescent="0.25">
      <c r="D86" s="113" t="s">
        <v>63</v>
      </c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 t="s">
        <v>64</v>
      </c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3"/>
      <c r="BX86" s="113"/>
      <c r="BY86" s="113"/>
      <c r="BZ86" s="113"/>
      <c r="CA86" s="113"/>
      <c r="CB86" s="5"/>
      <c r="CD86" s="22"/>
    </row>
    <row r="87" spans="1:82" ht="6.75" customHeight="1" x14ac:dyDescent="0.25"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3"/>
      <c r="BX87" s="113"/>
      <c r="BY87" s="113"/>
      <c r="BZ87" s="113"/>
      <c r="CA87" s="113"/>
      <c r="CB87" s="5"/>
      <c r="CD87" s="22"/>
    </row>
    <row r="88" spans="1:82" ht="15.75" customHeight="1" x14ac:dyDescent="0.25"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114"/>
      <c r="BD88" s="114"/>
      <c r="BE88" s="114"/>
      <c r="BF88" s="114"/>
      <c r="BG88" s="114"/>
      <c r="BH88" s="114"/>
      <c r="BI88" s="114"/>
      <c r="BJ88" s="114"/>
      <c r="BK88" s="114"/>
      <c r="BL88" s="114"/>
      <c r="BM88" s="114"/>
      <c r="BN88" s="114"/>
      <c r="BO88" s="114"/>
      <c r="BP88" s="114"/>
      <c r="BQ88" s="114"/>
      <c r="BR88" s="114"/>
      <c r="BS88" s="114"/>
      <c r="BT88" s="114"/>
      <c r="BU88" s="114"/>
      <c r="BV88" s="114"/>
      <c r="BW88" s="114"/>
      <c r="BX88" s="114"/>
      <c r="BY88" s="114"/>
      <c r="BZ88" s="114"/>
      <c r="CA88" s="115"/>
      <c r="CB88" s="5"/>
      <c r="CD88" s="22"/>
    </row>
    <row r="89" spans="1:82" ht="11.25" customHeight="1" x14ac:dyDescent="0.25">
      <c r="D89" s="115" t="s">
        <v>65</v>
      </c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  <c r="AN89" s="115"/>
      <c r="AO89" s="115"/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  <c r="BE89" s="115"/>
      <c r="BF89" s="115"/>
      <c r="BG89" s="115"/>
      <c r="BH89" s="115"/>
      <c r="BI89" s="115"/>
      <c r="BJ89" s="115"/>
      <c r="BK89" s="115"/>
      <c r="BL89" s="115"/>
      <c r="BM89" s="115"/>
      <c r="BN89" s="115"/>
      <c r="BO89" s="115"/>
      <c r="BP89" s="115"/>
      <c r="BQ89" s="115"/>
      <c r="BR89" s="115"/>
      <c r="BS89" s="115"/>
      <c r="BT89" s="115"/>
      <c r="BU89" s="115"/>
      <c r="BV89" s="115"/>
      <c r="BW89" s="115"/>
      <c r="BX89" s="115"/>
      <c r="BY89" s="115"/>
      <c r="BZ89" s="115"/>
      <c r="CA89" s="115"/>
      <c r="CB89" s="5"/>
      <c r="CD89" s="22"/>
    </row>
    <row r="90" spans="1:82" ht="6.75" customHeight="1" x14ac:dyDescent="0.25">
      <c r="CA90" s="116"/>
      <c r="CB90" s="116"/>
      <c r="CD90" s="22"/>
    </row>
    <row r="91" spans="1:82" ht="6.75" customHeight="1" x14ac:dyDescent="0.25">
      <c r="CA91" s="117"/>
      <c r="CB91" s="117"/>
      <c r="CD91" s="22"/>
    </row>
    <row r="92" spans="1:82" ht="6.75" customHeight="1" x14ac:dyDescent="0.25">
      <c r="CA92" s="117"/>
      <c r="CB92" s="117"/>
      <c r="CD92" s="22"/>
    </row>
    <row r="93" spans="1:82" ht="6.75" customHeight="1" x14ac:dyDescent="0.25">
      <c r="CA93" s="117"/>
      <c r="CB93" s="117"/>
      <c r="CD93" s="22"/>
    </row>
    <row r="94" spans="1:82" ht="6.75" customHeight="1" x14ac:dyDescent="0.25">
      <c r="CA94" s="117"/>
      <c r="CB94" s="117"/>
    </row>
    <row r="95" spans="1:82" ht="6.75" customHeight="1" x14ac:dyDescent="0.25">
      <c r="CB95" s="2"/>
    </row>
    <row r="96" spans="1:82" ht="6.75" customHeight="1" x14ac:dyDescent="0.25">
      <c r="CB96" s="2"/>
    </row>
    <row r="97" spans="2:80" ht="6.75" customHeight="1" x14ac:dyDescent="0.25">
      <c r="CB97" s="2"/>
    </row>
    <row r="98" spans="2:80" ht="6.75" customHeight="1" x14ac:dyDescent="0.25">
      <c r="B98" s="8" t="s">
        <v>66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</row>
    <row r="99" spans="2:80" ht="6.75" customHeight="1" x14ac:dyDescent="0.2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</row>
    <row r="100" spans="2:80" ht="6.75" customHeight="1" x14ac:dyDescent="0.25">
      <c r="B100" s="118" t="s">
        <v>67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  <c r="BV100" s="118"/>
      <c r="BW100" s="118"/>
      <c r="BX100" s="118"/>
      <c r="BY100" s="118"/>
      <c r="BZ100" s="118"/>
      <c r="CA100" s="118"/>
    </row>
    <row r="101" spans="2:80" ht="6.75" customHeight="1" x14ac:dyDescent="0.25"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8"/>
      <c r="AW101" s="118"/>
      <c r="AX101" s="118"/>
      <c r="AY101" s="118"/>
      <c r="AZ101" s="118"/>
      <c r="BA101" s="118"/>
      <c r="BB101" s="118"/>
      <c r="BC101" s="118"/>
      <c r="BD101" s="118"/>
      <c r="BE101" s="118"/>
      <c r="BF101" s="118"/>
      <c r="BG101" s="118"/>
      <c r="BH101" s="118"/>
      <c r="BI101" s="118"/>
      <c r="BJ101" s="118"/>
      <c r="BK101" s="118"/>
      <c r="BL101" s="118"/>
      <c r="BM101" s="118"/>
      <c r="BN101" s="118"/>
      <c r="BO101" s="118"/>
      <c r="BP101" s="118"/>
      <c r="BQ101" s="118"/>
      <c r="BR101" s="118"/>
      <c r="BS101" s="118"/>
      <c r="BT101" s="118"/>
      <c r="BU101" s="118"/>
      <c r="BV101" s="118"/>
      <c r="BW101" s="118"/>
      <c r="BX101" s="118"/>
      <c r="BY101" s="118"/>
      <c r="BZ101" s="118"/>
      <c r="CA101" s="118"/>
    </row>
    <row r="102" spans="2:80" ht="6.75" customHeight="1" x14ac:dyDescent="0.25">
      <c r="B102" s="118" t="s">
        <v>68</v>
      </c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  <c r="BK102" s="118"/>
      <c r="BL102" s="118"/>
      <c r="BM102" s="118"/>
      <c r="BN102" s="118"/>
      <c r="BO102" s="118"/>
      <c r="BP102" s="118"/>
      <c r="BQ102" s="118"/>
      <c r="BR102" s="118"/>
      <c r="BS102" s="118"/>
      <c r="BT102" s="118"/>
      <c r="BU102" s="118"/>
      <c r="BV102" s="118"/>
      <c r="BW102" s="118"/>
      <c r="BX102" s="118"/>
      <c r="BY102" s="118"/>
      <c r="BZ102" s="118"/>
      <c r="CA102" s="118"/>
    </row>
    <row r="103" spans="2:80" ht="6.75" customHeight="1" x14ac:dyDescent="0.25"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8"/>
      <c r="AY103" s="118"/>
      <c r="AZ103" s="118"/>
      <c r="BA103" s="118"/>
      <c r="BB103" s="118"/>
      <c r="BC103" s="118"/>
      <c r="BD103" s="118"/>
      <c r="BE103" s="118"/>
      <c r="BF103" s="118"/>
      <c r="BG103" s="118"/>
      <c r="BH103" s="118"/>
      <c r="BI103" s="118"/>
      <c r="BJ103" s="118"/>
      <c r="BK103" s="118"/>
      <c r="BL103" s="118"/>
      <c r="BM103" s="118"/>
      <c r="BN103" s="118"/>
      <c r="BO103" s="118"/>
      <c r="BP103" s="118"/>
      <c r="BQ103" s="118"/>
      <c r="BR103" s="118"/>
      <c r="BS103" s="118"/>
      <c r="BT103" s="118"/>
      <c r="BU103" s="118"/>
      <c r="BV103" s="118"/>
      <c r="BW103" s="118"/>
      <c r="BX103" s="118"/>
      <c r="BY103" s="118"/>
      <c r="BZ103" s="118"/>
      <c r="CA103" s="118"/>
    </row>
    <row r="104" spans="2:80" ht="6.75" customHeight="1" x14ac:dyDescent="0.25">
      <c r="B104" s="118" t="s">
        <v>69</v>
      </c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118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8"/>
      <c r="BG104" s="118"/>
      <c r="BH104" s="118"/>
      <c r="BI104" s="118"/>
      <c r="BJ104" s="118"/>
      <c r="BK104" s="118"/>
      <c r="BL104" s="118"/>
      <c r="BM104" s="118"/>
      <c r="BN104" s="118"/>
      <c r="BO104" s="118"/>
      <c r="BP104" s="118"/>
      <c r="BQ104" s="118"/>
      <c r="BR104" s="118"/>
      <c r="BS104" s="118"/>
      <c r="BT104" s="118"/>
      <c r="BU104" s="118"/>
      <c r="BV104" s="118"/>
      <c r="BW104" s="118"/>
      <c r="BX104" s="118"/>
      <c r="BY104" s="118"/>
      <c r="BZ104" s="118"/>
      <c r="CA104" s="118"/>
    </row>
    <row r="105" spans="2:80" ht="6.75" customHeight="1" x14ac:dyDescent="0.25"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8"/>
      <c r="BG105" s="118"/>
      <c r="BH105" s="118"/>
      <c r="BI105" s="118"/>
      <c r="BJ105" s="118"/>
      <c r="BK105" s="118"/>
      <c r="BL105" s="118"/>
      <c r="BM105" s="118"/>
      <c r="BN105" s="118"/>
      <c r="BO105" s="118"/>
      <c r="BP105" s="118"/>
      <c r="BQ105" s="118"/>
      <c r="BR105" s="118"/>
      <c r="BS105" s="118"/>
      <c r="BT105" s="118"/>
      <c r="BU105" s="118"/>
      <c r="BV105" s="118"/>
      <c r="BW105" s="118"/>
      <c r="BX105" s="118"/>
      <c r="BY105" s="118"/>
      <c r="BZ105" s="118"/>
      <c r="CA105" s="118"/>
    </row>
    <row r="106" spans="2:80" ht="6.75" customHeight="1" x14ac:dyDescent="0.25">
      <c r="B106" s="118" t="s">
        <v>70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  <c r="AV106" s="118"/>
      <c r="AW106" s="118"/>
      <c r="AX106" s="118"/>
      <c r="AY106" s="118"/>
      <c r="AZ106" s="118"/>
      <c r="BA106" s="118"/>
      <c r="BB106" s="118"/>
      <c r="BC106" s="118"/>
      <c r="BD106" s="118"/>
      <c r="BE106" s="118"/>
      <c r="BF106" s="118"/>
      <c r="BG106" s="118"/>
      <c r="BH106" s="118"/>
      <c r="BI106" s="118"/>
      <c r="BJ106" s="118"/>
      <c r="BK106" s="118"/>
      <c r="BL106" s="118"/>
      <c r="BM106" s="118"/>
      <c r="BN106" s="118"/>
      <c r="BO106" s="118"/>
      <c r="BP106" s="118"/>
      <c r="BQ106" s="118"/>
      <c r="BR106" s="118"/>
      <c r="BS106" s="118"/>
      <c r="BT106" s="118"/>
      <c r="BU106" s="118"/>
      <c r="BV106" s="118"/>
      <c r="BW106" s="118"/>
      <c r="BX106" s="118"/>
      <c r="BY106" s="118"/>
      <c r="BZ106" s="118"/>
      <c r="CA106" s="118"/>
    </row>
    <row r="107" spans="2:80" ht="6.75" customHeight="1" x14ac:dyDescent="0.25"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  <c r="AV107" s="118"/>
      <c r="AW107" s="118"/>
      <c r="AX107" s="118"/>
      <c r="AY107" s="118"/>
      <c r="AZ107" s="118"/>
      <c r="BA107" s="118"/>
      <c r="BB107" s="118"/>
      <c r="BC107" s="118"/>
      <c r="BD107" s="118"/>
      <c r="BE107" s="118"/>
      <c r="BF107" s="118"/>
      <c r="BG107" s="118"/>
      <c r="BH107" s="118"/>
      <c r="BI107" s="118"/>
      <c r="BJ107" s="118"/>
      <c r="BK107" s="118"/>
      <c r="BL107" s="118"/>
      <c r="BM107" s="118"/>
      <c r="BN107" s="118"/>
      <c r="BO107" s="118"/>
      <c r="BP107" s="118"/>
      <c r="BQ107" s="118"/>
      <c r="BR107" s="118"/>
      <c r="BS107" s="118"/>
      <c r="BT107" s="118"/>
      <c r="BU107" s="118"/>
      <c r="BV107" s="118"/>
      <c r="BW107" s="118"/>
      <c r="BX107" s="118"/>
      <c r="BY107" s="118"/>
      <c r="BZ107" s="118"/>
      <c r="CA107" s="118"/>
    </row>
    <row r="108" spans="2:80" ht="6.75" customHeight="1" x14ac:dyDescent="0.25">
      <c r="B108" s="118" t="s">
        <v>71</v>
      </c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  <c r="BI108" s="118"/>
      <c r="BJ108" s="118"/>
      <c r="BK108" s="118"/>
      <c r="BL108" s="118"/>
      <c r="BM108" s="118"/>
      <c r="BN108" s="118"/>
      <c r="BO108" s="118"/>
      <c r="BP108" s="118"/>
      <c r="BQ108" s="118"/>
      <c r="BR108" s="118"/>
      <c r="BS108" s="118"/>
      <c r="BT108" s="118"/>
      <c r="BU108" s="118"/>
      <c r="BV108" s="118"/>
      <c r="BW108" s="118"/>
      <c r="BX108" s="118"/>
      <c r="BY108" s="118"/>
      <c r="BZ108" s="118"/>
      <c r="CA108" s="118"/>
    </row>
    <row r="109" spans="2:80" ht="6.75" customHeight="1" x14ac:dyDescent="0.25"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  <c r="AV109" s="118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  <c r="BH109" s="118"/>
      <c r="BI109" s="118"/>
      <c r="BJ109" s="118"/>
      <c r="BK109" s="118"/>
      <c r="BL109" s="118"/>
      <c r="BM109" s="118"/>
      <c r="BN109" s="118"/>
      <c r="BO109" s="118"/>
      <c r="BP109" s="118"/>
      <c r="BQ109" s="118"/>
      <c r="BR109" s="118"/>
      <c r="BS109" s="118"/>
      <c r="BT109" s="118"/>
      <c r="BU109" s="118"/>
      <c r="BV109" s="118"/>
      <c r="BW109" s="118"/>
      <c r="BX109" s="118"/>
      <c r="BY109" s="118"/>
      <c r="BZ109" s="118"/>
      <c r="CA109" s="118"/>
    </row>
    <row r="110" spans="2:80" ht="6.75" customHeight="1" x14ac:dyDescent="0.25">
      <c r="B110" s="118" t="s">
        <v>72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  <c r="AG110" s="118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  <c r="AV110" s="118"/>
      <c r="AW110" s="118"/>
      <c r="AX110" s="118"/>
      <c r="AY110" s="118"/>
      <c r="AZ110" s="118"/>
      <c r="BA110" s="118"/>
      <c r="BB110" s="118"/>
      <c r="BC110" s="118"/>
      <c r="BD110" s="118"/>
      <c r="BE110" s="118"/>
      <c r="BF110" s="118"/>
      <c r="BG110" s="118"/>
      <c r="BH110" s="118"/>
      <c r="BI110" s="118"/>
      <c r="BJ110" s="118"/>
      <c r="BK110" s="118"/>
      <c r="BL110" s="118"/>
      <c r="BM110" s="118"/>
      <c r="BN110" s="118"/>
      <c r="BO110" s="118"/>
      <c r="BP110" s="118"/>
      <c r="BQ110" s="118"/>
      <c r="BR110" s="118"/>
      <c r="BS110" s="118"/>
      <c r="BT110" s="118"/>
      <c r="BU110" s="118"/>
      <c r="BV110" s="118"/>
      <c r="BW110" s="118"/>
      <c r="BX110" s="118"/>
      <c r="BY110" s="118"/>
      <c r="BZ110" s="118"/>
      <c r="CA110" s="118"/>
    </row>
    <row r="111" spans="2:80" ht="6.75" customHeight="1" x14ac:dyDescent="0.25"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  <c r="AV111" s="118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8"/>
      <c r="BG111" s="118"/>
      <c r="BH111" s="118"/>
      <c r="BI111" s="118"/>
      <c r="BJ111" s="118"/>
      <c r="BK111" s="118"/>
      <c r="BL111" s="118"/>
      <c r="BM111" s="118"/>
      <c r="BN111" s="118"/>
      <c r="BO111" s="118"/>
      <c r="BP111" s="118"/>
      <c r="BQ111" s="118"/>
      <c r="BR111" s="118"/>
      <c r="BS111" s="118"/>
      <c r="BT111" s="118"/>
      <c r="BU111" s="118"/>
      <c r="BV111" s="118"/>
      <c r="BW111" s="118"/>
      <c r="BX111" s="118"/>
      <c r="BY111" s="118"/>
      <c r="BZ111" s="118"/>
      <c r="CA111" s="118"/>
    </row>
    <row r="112" spans="2:80" ht="6.75" customHeight="1" x14ac:dyDescent="0.25"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  <c r="AV112" s="118"/>
      <c r="AW112" s="118"/>
      <c r="AX112" s="118"/>
      <c r="AY112" s="118"/>
      <c r="AZ112" s="118"/>
      <c r="BA112" s="118"/>
      <c r="BB112" s="118"/>
      <c r="BC112" s="118"/>
      <c r="BD112" s="118"/>
      <c r="BE112" s="118"/>
      <c r="BF112" s="118"/>
      <c r="BG112" s="118"/>
      <c r="BH112" s="118"/>
      <c r="BI112" s="118"/>
      <c r="BJ112" s="118"/>
      <c r="BK112" s="118"/>
      <c r="BL112" s="118"/>
      <c r="BM112" s="118"/>
      <c r="BN112" s="118"/>
      <c r="BO112" s="118"/>
      <c r="BP112" s="118"/>
      <c r="BQ112" s="118"/>
      <c r="BR112" s="118"/>
      <c r="BS112" s="118"/>
      <c r="BT112" s="118"/>
      <c r="BU112" s="118"/>
      <c r="BV112" s="118"/>
      <c r="BW112" s="118"/>
      <c r="BX112" s="118"/>
      <c r="BY112" s="118"/>
      <c r="BZ112" s="118"/>
      <c r="CA112" s="118"/>
    </row>
    <row r="113" spans="2:79" ht="6.75" customHeight="1" x14ac:dyDescent="0.25"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  <c r="AV113" s="118"/>
      <c r="AW113" s="118"/>
      <c r="AX113" s="118"/>
      <c r="AY113" s="118"/>
      <c r="AZ113" s="118"/>
      <c r="BA113" s="118"/>
      <c r="BB113" s="118"/>
      <c r="BC113" s="118"/>
      <c r="BD113" s="118"/>
      <c r="BE113" s="118"/>
      <c r="BF113" s="118"/>
      <c r="BG113" s="118"/>
      <c r="BH113" s="118"/>
      <c r="BI113" s="118"/>
      <c r="BJ113" s="118"/>
      <c r="BK113" s="118"/>
      <c r="BL113" s="118"/>
      <c r="BM113" s="118"/>
      <c r="BN113" s="118"/>
      <c r="BO113" s="118"/>
      <c r="BP113" s="118"/>
      <c r="BQ113" s="118"/>
      <c r="BR113" s="118"/>
      <c r="BS113" s="118"/>
      <c r="BT113" s="118"/>
      <c r="BU113" s="118"/>
      <c r="BV113" s="118"/>
      <c r="BW113" s="118"/>
      <c r="BX113" s="118"/>
      <c r="BY113" s="118"/>
      <c r="BZ113" s="118"/>
      <c r="CA113" s="118"/>
    </row>
    <row r="114" spans="2:79" ht="6.75" customHeight="1" x14ac:dyDescent="0.25">
      <c r="B114" s="118" t="s">
        <v>73</v>
      </c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18"/>
      <c r="AW114" s="118"/>
      <c r="AX114" s="118"/>
      <c r="AY114" s="118"/>
      <c r="AZ114" s="118"/>
      <c r="BA114" s="118"/>
      <c r="BB114" s="118"/>
      <c r="BC114" s="118"/>
      <c r="BD114" s="118"/>
      <c r="BE114" s="118"/>
      <c r="BF114" s="118"/>
      <c r="BG114" s="118"/>
      <c r="BH114" s="118"/>
      <c r="BI114" s="118"/>
      <c r="BJ114" s="118"/>
      <c r="BK114" s="118"/>
      <c r="BL114" s="118"/>
      <c r="BM114" s="118"/>
      <c r="BN114" s="118"/>
      <c r="BO114" s="118"/>
      <c r="BP114" s="118"/>
      <c r="BQ114" s="118"/>
      <c r="BR114" s="118"/>
      <c r="BS114" s="118"/>
      <c r="BT114" s="118"/>
      <c r="BU114" s="118"/>
      <c r="BV114" s="118"/>
      <c r="BW114" s="118"/>
      <c r="BX114" s="118"/>
      <c r="BY114" s="118"/>
      <c r="BZ114" s="118"/>
      <c r="CA114" s="118"/>
    </row>
    <row r="115" spans="2:79" ht="6.75" customHeight="1" x14ac:dyDescent="0.25"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18"/>
      <c r="AW115" s="118"/>
      <c r="AX115" s="118"/>
      <c r="AY115" s="118"/>
      <c r="AZ115" s="118"/>
      <c r="BA115" s="118"/>
      <c r="BB115" s="118"/>
      <c r="BC115" s="118"/>
      <c r="BD115" s="118"/>
      <c r="BE115" s="118"/>
      <c r="BF115" s="118"/>
      <c r="BG115" s="118"/>
      <c r="BH115" s="118"/>
      <c r="BI115" s="118"/>
      <c r="BJ115" s="118"/>
      <c r="BK115" s="118"/>
      <c r="BL115" s="118"/>
      <c r="BM115" s="118"/>
      <c r="BN115" s="118"/>
      <c r="BO115" s="118"/>
      <c r="BP115" s="118"/>
      <c r="BQ115" s="118"/>
      <c r="BR115" s="118"/>
      <c r="BS115" s="118"/>
      <c r="BT115" s="118"/>
      <c r="BU115" s="118"/>
      <c r="BV115" s="118"/>
      <c r="BW115" s="118"/>
      <c r="BX115" s="118"/>
      <c r="BY115" s="118"/>
      <c r="BZ115" s="118"/>
      <c r="CA115" s="118"/>
    </row>
    <row r="116" spans="2:79" ht="6.75" customHeight="1" x14ac:dyDescent="0.25">
      <c r="B116" s="118" t="s">
        <v>74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8"/>
      <c r="AS116" s="118"/>
      <c r="AT116" s="118"/>
      <c r="AU116" s="118"/>
      <c r="AV116" s="118"/>
      <c r="AW116" s="118"/>
      <c r="AX116" s="118"/>
      <c r="AY116" s="118"/>
      <c r="AZ116" s="118"/>
      <c r="BA116" s="118"/>
      <c r="BB116" s="118"/>
      <c r="BC116" s="118"/>
      <c r="BD116" s="118"/>
      <c r="BE116" s="118"/>
      <c r="BF116" s="118"/>
      <c r="BG116" s="118"/>
      <c r="BH116" s="118"/>
      <c r="BI116" s="118"/>
      <c r="BJ116" s="118"/>
      <c r="BK116" s="118"/>
      <c r="BL116" s="118"/>
      <c r="BM116" s="118"/>
      <c r="BN116" s="118"/>
      <c r="BO116" s="118"/>
      <c r="BP116" s="118"/>
      <c r="BQ116" s="118"/>
      <c r="BR116" s="118"/>
      <c r="BS116" s="118"/>
      <c r="BT116" s="118"/>
      <c r="BU116" s="118"/>
      <c r="BV116" s="118"/>
      <c r="BW116" s="118"/>
      <c r="BX116" s="118"/>
      <c r="BY116" s="118"/>
      <c r="BZ116" s="118"/>
      <c r="CA116" s="118"/>
    </row>
    <row r="117" spans="2:79" ht="6.75" customHeight="1" x14ac:dyDescent="0.25"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118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118"/>
      <c r="AS117" s="118"/>
      <c r="AT117" s="118"/>
      <c r="AU117" s="118"/>
      <c r="AV117" s="118"/>
      <c r="AW117" s="118"/>
      <c r="AX117" s="118"/>
      <c r="AY117" s="118"/>
      <c r="AZ117" s="118"/>
      <c r="BA117" s="118"/>
      <c r="BB117" s="118"/>
      <c r="BC117" s="118"/>
      <c r="BD117" s="118"/>
      <c r="BE117" s="118"/>
      <c r="BF117" s="118"/>
      <c r="BG117" s="118"/>
      <c r="BH117" s="118"/>
      <c r="BI117" s="118"/>
      <c r="BJ117" s="118"/>
      <c r="BK117" s="118"/>
      <c r="BL117" s="118"/>
      <c r="BM117" s="118"/>
      <c r="BN117" s="118"/>
      <c r="BO117" s="118"/>
      <c r="BP117" s="118"/>
      <c r="BQ117" s="118"/>
      <c r="BR117" s="118"/>
      <c r="BS117" s="118"/>
      <c r="BT117" s="118"/>
      <c r="BU117" s="118"/>
      <c r="BV117" s="118"/>
      <c r="BW117" s="118"/>
      <c r="BX117" s="118"/>
      <c r="BY117" s="118"/>
      <c r="BZ117" s="118"/>
      <c r="CA117" s="118"/>
    </row>
    <row r="118" spans="2:79" ht="6.75" customHeight="1" x14ac:dyDescent="0.25">
      <c r="B118" s="118" t="s">
        <v>75</v>
      </c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8"/>
      <c r="AT118" s="118"/>
      <c r="AU118" s="118"/>
      <c r="AV118" s="118"/>
      <c r="AW118" s="118"/>
      <c r="AX118" s="118"/>
      <c r="AY118" s="118"/>
      <c r="AZ118" s="118"/>
      <c r="BA118" s="118"/>
      <c r="BB118" s="118"/>
      <c r="BC118" s="118"/>
      <c r="BD118" s="118"/>
      <c r="BE118" s="118"/>
      <c r="BF118" s="118"/>
      <c r="BG118" s="118"/>
      <c r="BH118" s="118"/>
      <c r="BI118" s="118"/>
      <c r="BJ118" s="118"/>
      <c r="BK118" s="118"/>
      <c r="BL118" s="118"/>
      <c r="BM118" s="118"/>
      <c r="BN118" s="118"/>
      <c r="BO118" s="118"/>
      <c r="BP118" s="118"/>
      <c r="BQ118" s="118"/>
      <c r="BR118" s="118"/>
      <c r="BS118" s="118"/>
      <c r="BT118" s="118"/>
      <c r="BU118" s="118"/>
      <c r="BV118" s="118"/>
      <c r="BW118" s="118"/>
      <c r="BX118" s="118"/>
      <c r="BY118" s="118"/>
      <c r="BZ118" s="118"/>
      <c r="CA118" s="118"/>
    </row>
    <row r="119" spans="2:79" ht="6.75" customHeight="1" x14ac:dyDescent="0.25">
      <c r="B119" s="118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8"/>
      <c r="AT119" s="118"/>
      <c r="AU119" s="118"/>
      <c r="AV119" s="118"/>
      <c r="AW119" s="118"/>
      <c r="AX119" s="118"/>
      <c r="AY119" s="118"/>
      <c r="AZ119" s="118"/>
      <c r="BA119" s="118"/>
      <c r="BB119" s="118"/>
      <c r="BC119" s="118"/>
      <c r="BD119" s="118"/>
      <c r="BE119" s="118"/>
      <c r="BF119" s="118"/>
      <c r="BG119" s="118"/>
      <c r="BH119" s="118"/>
      <c r="BI119" s="118"/>
      <c r="BJ119" s="118"/>
      <c r="BK119" s="118"/>
      <c r="BL119" s="118"/>
      <c r="BM119" s="118"/>
      <c r="BN119" s="118"/>
      <c r="BO119" s="118"/>
      <c r="BP119" s="118"/>
      <c r="BQ119" s="118"/>
      <c r="BR119" s="118"/>
      <c r="BS119" s="118"/>
      <c r="BT119" s="118"/>
      <c r="BU119" s="118"/>
      <c r="BV119" s="118"/>
      <c r="BW119" s="118"/>
      <c r="BX119" s="118"/>
      <c r="BY119" s="118"/>
      <c r="BZ119" s="118"/>
      <c r="CA119" s="118"/>
    </row>
    <row r="120" spans="2:79" ht="6.75" customHeight="1" x14ac:dyDescent="0.25">
      <c r="B120" s="118" t="s">
        <v>76</v>
      </c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8"/>
      <c r="AT120" s="118"/>
      <c r="AU120" s="118"/>
      <c r="AV120" s="118"/>
      <c r="AW120" s="118"/>
      <c r="AX120" s="118"/>
      <c r="AY120" s="118"/>
      <c r="AZ120" s="118"/>
      <c r="BA120" s="118"/>
      <c r="BB120" s="118"/>
      <c r="BC120" s="118"/>
      <c r="BD120" s="118"/>
      <c r="BE120" s="118"/>
      <c r="BF120" s="118"/>
      <c r="BG120" s="118"/>
      <c r="BH120" s="118"/>
      <c r="BI120" s="118"/>
      <c r="BJ120" s="118"/>
      <c r="BK120" s="118"/>
      <c r="BL120" s="118"/>
      <c r="BM120" s="118"/>
      <c r="BN120" s="118"/>
      <c r="BO120" s="118"/>
      <c r="BP120" s="118"/>
      <c r="BQ120" s="118"/>
      <c r="BR120" s="118"/>
      <c r="BS120" s="118"/>
      <c r="BT120" s="118"/>
      <c r="BU120" s="118"/>
      <c r="BV120" s="118"/>
      <c r="BW120" s="118"/>
      <c r="BX120" s="118"/>
      <c r="BY120" s="118"/>
      <c r="BZ120" s="118"/>
      <c r="CA120" s="118"/>
    </row>
    <row r="121" spans="2:79" ht="6.75" customHeight="1" x14ac:dyDescent="0.25"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18"/>
      <c r="AW121" s="118"/>
      <c r="AX121" s="118"/>
      <c r="AY121" s="118"/>
      <c r="AZ121" s="118"/>
      <c r="BA121" s="118"/>
      <c r="BB121" s="118"/>
      <c r="BC121" s="118"/>
      <c r="BD121" s="118"/>
      <c r="BE121" s="118"/>
      <c r="BF121" s="118"/>
      <c r="BG121" s="118"/>
      <c r="BH121" s="118"/>
      <c r="BI121" s="118"/>
      <c r="BJ121" s="118"/>
      <c r="BK121" s="118"/>
      <c r="BL121" s="118"/>
      <c r="BM121" s="118"/>
      <c r="BN121" s="118"/>
      <c r="BO121" s="118"/>
      <c r="BP121" s="118"/>
      <c r="BQ121" s="118"/>
      <c r="BR121" s="118"/>
      <c r="BS121" s="118"/>
      <c r="BT121" s="118"/>
      <c r="BU121" s="118"/>
      <c r="BV121" s="118"/>
      <c r="BW121" s="118"/>
      <c r="BX121" s="118"/>
      <c r="BY121" s="118"/>
      <c r="BZ121" s="118"/>
      <c r="CA121" s="118"/>
    </row>
    <row r="122" spans="2:79" ht="6.75" customHeight="1" x14ac:dyDescent="0.25">
      <c r="B122" s="118"/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8"/>
      <c r="AS122" s="118"/>
      <c r="AT122" s="118"/>
      <c r="AU122" s="118"/>
      <c r="AV122" s="118"/>
      <c r="AW122" s="118"/>
      <c r="AX122" s="118"/>
      <c r="AY122" s="118"/>
      <c r="AZ122" s="118"/>
      <c r="BA122" s="118"/>
      <c r="BB122" s="118"/>
      <c r="BC122" s="118"/>
      <c r="BD122" s="118"/>
      <c r="BE122" s="118"/>
      <c r="BF122" s="118"/>
      <c r="BG122" s="118"/>
      <c r="BH122" s="118"/>
      <c r="BI122" s="118"/>
      <c r="BJ122" s="118"/>
      <c r="BK122" s="118"/>
      <c r="BL122" s="118"/>
      <c r="BM122" s="118"/>
      <c r="BN122" s="118"/>
      <c r="BO122" s="118"/>
      <c r="BP122" s="118"/>
      <c r="BQ122" s="118"/>
      <c r="BR122" s="118"/>
      <c r="BS122" s="118"/>
      <c r="BT122" s="118"/>
      <c r="BU122" s="118"/>
      <c r="BV122" s="118"/>
      <c r="BW122" s="118"/>
      <c r="BX122" s="118"/>
      <c r="BY122" s="118"/>
      <c r="BZ122" s="118"/>
      <c r="CA122" s="118"/>
    </row>
    <row r="123" spans="2:79" ht="6.75" customHeight="1" x14ac:dyDescent="0.25"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18"/>
      <c r="AW123" s="118"/>
      <c r="AX123" s="118"/>
      <c r="AY123" s="118"/>
      <c r="AZ123" s="118"/>
      <c r="BA123" s="118"/>
      <c r="BB123" s="118"/>
      <c r="BC123" s="118"/>
      <c r="BD123" s="118"/>
      <c r="BE123" s="118"/>
      <c r="BF123" s="118"/>
      <c r="BG123" s="118"/>
      <c r="BH123" s="118"/>
      <c r="BI123" s="118"/>
      <c r="BJ123" s="118"/>
      <c r="BK123" s="118"/>
      <c r="BL123" s="118"/>
      <c r="BM123" s="118"/>
      <c r="BN123" s="118"/>
      <c r="BO123" s="118"/>
      <c r="BP123" s="118"/>
      <c r="BQ123" s="118"/>
      <c r="BR123" s="118"/>
      <c r="BS123" s="118"/>
      <c r="BT123" s="118"/>
      <c r="BU123" s="118"/>
      <c r="BV123" s="118"/>
      <c r="BW123" s="118"/>
      <c r="BX123" s="118"/>
      <c r="BY123" s="118"/>
      <c r="BZ123" s="118"/>
      <c r="CA123" s="118"/>
    </row>
    <row r="124" spans="2:79" ht="6.75" customHeight="1" x14ac:dyDescent="0.25">
      <c r="B124" s="118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8"/>
      <c r="AS124" s="118"/>
      <c r="AT124" s="118"/>
      <c r="AU124" s="118"/>
      <c r="AV124" s="118"/>
      <c r="AW124" s="118"/>
      <c r="AX124" s="118"/>
      <c r="AY124" s="118"/>
      <c r="AZ124" s="118"/>
      <c r="BA124" s="118"/>
      <c r="BB124" s="118"/>
      <c r="BC124" s="118"/>
      <c r="BD124" s="118"/>
      <c r="BE124" s="118"/>
      <c r="BF124" s="118"/>
      <c r="BG124" s="118"/>
      <c r="BH124" s="118"/>
      <c r="BI124" s="118"/>
      <c r="BJ124" s="118"/>
      <c r="BK124" s="118"/>
      <c r="BL124" s="118"/>
      <c r="BM124" s="118"/>
      <c r="BN124" s="118"/>
      <c r="BO124" s="118"/>
      <c r="BP124" s="118"/>
      <c r="BQ124" s="118"/>
      <c r="BR124" s="118"/>
      <c r="BS124" s="118"/>
      <c r="BT124" s="118"/>
      <c r="BU124" s="118"/>
      <c r="BV124" s="118"/>
      <c r="BW124" s="118"/>
      <c r="BX124" s="118"/>
      <c r="BY124" s="118"/>
      <c r="BZ124" s="118"/>
      <c r="CA124" s="118"/>
    </row>
    <row r="125" spans="2:79" ht="6.75" customHeight="1" x14ac:dyDescent="0.25">
      <c r="B125" s="118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18"/>
      <c r="AW125" s="118"/>
      <c r="AX125" s="118"/>
      <c r="AY125" s="118"/>
      <c r="AZ125" s="118"/>
      <c r="BA125" s="118"/>
      <c r="BB125" s="118"/>
      <c r="BC125" s="118"/>
      <c r="BD125" s="118"/>
      <c r="BE125" s="118"/>
      <c r="BF125" s="118"/>
      <c r="BG125" s="118"/>
      <c r="BH125" s="118"/>
      <c r="BI125" s="118"/>
      <c r="BJ125" s="118"/>
      <c r="BK125" s="118"/>
      <c r="BL125" s="118"/>
      <c r="BM125" s="118"/>
      <c r="BN125" s="118"/>
      <c r="BO125" s="118"/>
      <c r="BP125" s="118"/>
      <c r="BQ125" s="118"/>
      <c r="BR125" s="118"/>
      <c r="BS125" s="118"/>
      <c r="BT125" s="118"/>
      <c r="BU125" s="118"/>
      <c r="BV125" s="118"/>
      <c r="BW125" s="118"/>
      <c r="BX125" s="118"/>
      <c r="BY125" s="118"/>
      <c r="BZ125" s="118"/>
      <c r="CA125" s="118"/>
    </row>
    <row r="126" spans="2:79" ht="6.75" customHeight="1" x14ac:dyDescent="0.25">
      <c r="B126" s="118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  <c r="AV126" s="118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18"/>
      <c r="BH126" s="118"/>
      <c r="BI126" s="118"/>
      <c r="BJ126" s="118"/>
      <c r="BK126" s="118"/>
      <c r="BL126" s="118"/>
      <c r="BM126" s="118"/>
      <c r="BN126" s="118"/>
      <c r="BO126" s="118"/>
      <c r="BP126" s="118"/>
      <c r="BQ126" s="118"/>
      <c r="BR126" s="118"/>
      <c r="BS126" s="118"/>
      <c r="BT126" s="118"/>
      <c r="BU126" s="118"/>
      <c r="BV126" s="118"/>
      <c r="BW126" s="118"/>
      <c r="BX126" s="118"/>
      <c r="BY126" s="118"/>
      <c r="BZ126" s="118"/>
      <c r="CA126" s="118"/>
    </row>
    <row r="127" spans="2:79" ht="6.75" customHeight="1" x14ac:dyDescent="0.25"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18"/>
      <c r="AW127" s="118"/>
      <c r="AX127" s="118"/>
      <c r="AY127" s="118"/>
      <c r="AZ127" s="118"/>
      <c r="BA127" s="118"/>
      <c r="BB127" s="118"/>
      <c r="BC127" s="118"/>
      <c r="BD127" s="118"/>
      <c r="BE127" s="118"/>
      <c r="BF127" s="118"/>
      <c r="BG127" s="118"/>
      <c r="BH127" s="118"/>
      <c r="BI127" s="118"/>
      <c r="BJ127" s="118"/>
      <c r="BK127" s="118"/>
      <c r="BL127" s="118"/>
      <c r="BM127" s="118"/>
      <c r="BN127" s="118"/>
      <c r="BO127" s="118"/>
      <c r="BP127" s="118"/>
      <c r="BQ127" s="118"/>
      <c r="BR127" s="118"/>
      <c r="BS127" s="118"/>
      <c r="BT127" s="118"/>
      <c r="BU127" s="118"/>
      <c r="BV127" s="118"/>
      <c r="BW127" s="118"/>
      <c r="BX127" s="118"/>
      <c r="BY127" s="118"/>
      <c r="BZ127" s="118"/>
      <c r="CA127" s="118"/>
    </row>
    <row r="128" spans="2:79" ht="6.75" customHeight="1" x14ac:dyDescent="0.25">
      <c r="B128" s="118"/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8"/>
      <c r="AS128" s="118"/>
      <c r="AT128" s="118"/>
      <c r="AU128" s="118"/>
      <c r="AV128" s="118"/>
      <c r="AW128" s="118"/>
      <c r="AX128" s="118"/>
      <c r="AY128" s="118"/>
      <c r="AZ128" s="118"/>
      <c r="BA128" s="118"/>
      <c r="BB128" s="118"/>
      <c r="BC128" s="118"/>
      <c r="BD128" s="118"/>
      <c r="BE128" s="118"/>
      <c r="BF128" s="118"/>
      <c r="BG128" s="118"/>
      <c r="BH128" s="118"/>
      <c r="BI128" s="118"/>
      <c r="BJ128" s="118"/>
      <c r="BK128" s="118"/>
      <c r="BL128" s="118"/>
      <c r="BM128" s="118"/>
      <c r="BN128" s="118"/>
      <c r="BO128" s="118"/>
      <c r="BP128" s="118"/>
      <c r="BQ128" s="118"/>
      <c r="BR128" s="118"/>
      <c r="BS128" s="118"/>
      <c r="BT128" s="118"/>
      <c r="BU128" s="118"/>
      <c r="BV128" s="118"/>
      <c r="BW128" s="118"/>
      <c r="BX128" s="118"/>
      <c r="BY128" s="118"/>
      <c r="BZ128" s="118"/>
      <c r="CA128" s="118"/>
    </row>
    <row r="129" spans="2:79" ht="6.75" customHeight="1" x14ac:dyDescent="0.25">
      <c r="B129" s="118"/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18"/>
      <c r="AW129" s="118"/>
      <c r="AX129" s="118"/>
      <c r="AY129" s="118"/>
      <c r="AZ129" s="118"/>
      <c r="BA129" s="118"/>
      <c r="BB129" s="118"/>
      <c r="BC129" s="118"/>
      <c r="BD129" s="118"/>
      <c r="BE129" s="118"/>
      <c r="BF129" s="118"/>
      <c r="BG129" s="118"/>
      <c r="BH129" s="118"/>
      <c r="BI129" s="118"/>
      <c r="BJ129" s="118"/>
      <c r="BK129" s="118"/>
      <c r="BL129" s="118"/>
      <c r="BM129" s="118"/>
      <c r="BN129" s="118"/>
      <c r="BO129" s="118"/>
      <c r="BP129" s="118"/>
      <c r="BQ129" s="118"/>
      <c r="BR129" s="118"/>
      <c r="BS129" s="118"/>
      <c r="BT129" s="118"/>
      <c r="BU129" s="118"/>
      <c r="BV129" s="118"/>
      <c r="BW129" s="118"/>
      <c r="BX129" s="118"/>
      <c r="BY129" s="118"/>
      <c r="BZ129" s="118"/>
      <c r="CA129" s="118"/>
    </row>
    <row r="130" spans="2:79" ht="6.75" customHeight="1" x14ac:dyDescent="0.25"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  <c r="AV130" s="118"/>
      <c r="AW130" s="118"/>
      <c r="AX130" s="118"/>
      <c r="AY130" s="118"/>
      <c r="AZ130" s="118"/>
      <c r="BA130" s="118"/>
      <c r="BB130" s="118"/>
      <c r="BC130" s="118"/>
      <c r="BD130" s="118"/>
      <c r="BE130" s="118"/>
      <c r="BF130" s="118"/>
      <c r="BG130" s="118"/>
      <c r="BH130" s="118"/>
      <c r="BI130" s="118"/>
      <c r="BJ130" s="118"/>
      <c r="BK130" s="118"/>
      <c r="BL130" s="118"/>
      <c r="BM130" s="118"/>
      <c r="BN130" s="118"/>
      <c r="BO130" s="118"/>
      <c r="BP130" s="118"/>
      <c r="BQ130" s="118"/>
      <c r="BR130" s="118"/>
      <c r="BS130" s="118"/>
      <c r="BT130" s="118"/>
      <c r="BU130" s="118"/>
      <c r="BV130" s="118"/>
      <c r="BW130" s="118"/>
      <c r="BX130" s="118"/>
      <c r="BY130" s="118"/>
      <c r="BZ130" s="118"/>
      <c r="CA130" s="118"/>
    </row>
    <row r="131" spans="2:79" ht="6.75" customHeight="1" x14ac:dyDescent="0.25">
      <c r="B131" s="118"/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18"/>
      <c r="AW131" s="118"/>
      <c r="AX131" s="118"/>
      <c r="AY131" s="118"/>
      <c r="AZ131" s="118"/>
      <c r="BA131" s="118"/>
      <c r="BB131" s="118"/>
      <c r="BC131" s="118"/>
      <c r="BD131" s="118"/>
      <c r="BE131" s="118"/>
      <c r="BF131" s="118"/>
      <c r="BG131" s="118"/>
      <c r="BH131" s="118"/>
      <c r="BI131" s="118"/>
      <c r="BJ131" s="118"/>
      <c r="BK131" s="118"/>
      <c r="BL131" s="118"/>
      <c r="BM131" s="118"/>
      <c r="BN131" s="118"/>
      <c r="BO131" s="118"/>
      <c r="BP131" s="118"/>
      <c r="BQ131" s="118"/>
      <c r="BR131" s="118"/>
      <c r="BS131" s="118"/>
      <c r="BT131" s="118"/>
      <c r="BU131" s="118"/>
      <c r="BV131" s="118"/>
      <c r="BW131" s="118"/>
      <c r="BX131" s="118"/>
      <c r="BY131" s="118"/>
      <c r="BZ131" s="118"/>
      <c r="CA131" s="118"/>
    </row>
    <row r="132" spans="2:79" ht="6.75" customHeight="1" x14ac:dyDescent="0.25"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8"/>
      <c r="AD132" s="118"/>
      <c r="AE132" s="118"/>
      <c r="AF132" s="118"/>
      <c r="AG132" s="118"/>
      <c r="AH132" s="118"/>
      <c r="AI132" s="118"/>
      <c r="AJ132" s="118"/>
      <c r="AK132" s="118"/>
      <c r="AL132" s="118"/>
      <c r="AM132" s="118"/>
      <c r="AN132" s="118"/>
      <c r="AO132" s="118"/>
      <c r="AP132" s="118"/>
      <c r="AQ132" s="118"/>
      <c r="AR132" s="118"/>
      <c r="AS132" s="118"/>
      <c r="AT132" s="118"/>
      <c r="AU132" s="118"/>
      <c r="AV132" s="118"/>
      <c r="AW132" s="118"/>
      <c r="AX132" s="118"/>
      <c r="AY132" s="118"/>
      <c r="AZ132" s="118"/>
      <c r="BA132" s="118"/>
      <c r="BB132" s="118"/>
      <c r="BC132" s="118"/>
      <c r="BD132" s="118"/>
      <c r="BE132" s="118"/>
      <c r="BF132" s="118"/>
      <c r="BG132" s="118"/>
      <c r="BH132" s="118"/>
      <c r="BI132" s="118"/>
      <c r="BJ132" s="118"/>
      <c r="BK132" s="118"/>
      <c r="BL132" s="118"/>
      <c r="BM132" s="118"/>
      <c r="BN132" s="118"/>
      <c r="BO132" s="118"/>
      <c r="BP132" s="118"/>
      <c r="BQ132" s="118"/>
      <c r="BR132" s="118"/>
      <c r="BS132" s="118"/>
      <c r="BT132" s="118"/>
      <c r="BU132" s="118"/>
      <c r="BV132" s="118"/>
      <c r="BW132" s="118"/>
      <c r="BX132" s="118"/>
      <c r="BY132" s="118"/>
      <c r="BZ132" s="118"/>
      <c r="CA132" s="118"/>
    </row>
    <row r="133" spans="2:79" ht="6.75" customHeight="1" x14ac:dyDescent="0.25"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18"/>
      <c r="AW133" s="118"/>
      <c r="AX133" s="118"/>
      <c r="AY133" s="118"/>
      <c r="AZ133" s="118"/>
      <c r="BA133" s="118"/>
      <c r="BB133" s="118"/>
      <c r="BC133" s="118"/>
      <c r="BD133" s="118"/>
      <c r="BE133" s="118"/>
      <c r="BF133" s="118"/>
      <c r="BG133" s="118"/>
      <c r="BH133" s="118"/>
      <c r="BI133" s="118"/>
      <c r="BJ133" s="118"/>
      <c r="BK133" s="118"/>
      <c r="BL133" s="118"/>
      <c r="BM133" s="118"/>
      <c r="BN133" s="118"/>
      <c r="BO133" s="118"/>
      <c r="BP133" s="118"/>
      <c r="BQ133" s="118"/>
      <c r="BR133" s="118"/>
      <c r="BS133" s="118"/>
      <c r="BT133" s="118"/>
      <c r="BU133" s="118"/>
      <c r="BV133" s="118"/>
      <c r="BW133" s="118"/>
      <c r="BX133" s="118"/>
      <c r="BY133" s="118"/>
      <c r="BZ133" s="118"/>
      <c r="CA133" s="118"/>
    </row>
    <row r="134" spans="2:79" ht="6.75" customHeight="1" x14ac:dyDescent="0.25"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  <c r="AC134" s="118"/>
      <c r="AD134" s="118"/>
      <c r="AE134" s="118"/>
      <c r="AF134" s="118"/>
      <c r="AG134" s="118"/>
      <c r="AH134" s="118"/>
      <c r="AI134" s="118"/>
      <c r="AJ134" s="118"/>
      <c r="AK134" s="118"/>
      <c r="AL134" s="118"/>
      <c r="AM134" s="118"/>
      <c r="AN134" s="118"/>
      <c r="AO134" s="118"/>
      <c r="AP134" s="118"/>
      <c r="AQ134" s="118"/>
      <c r="AR134" s="118"/>
      <c r="AS134" s="118"/>
      <c r="AT134" s="118"/>
      <c r="AU134" s="118"/>
      <c r="AV134" s="118"/>
      <c r="AW134" s="118"/>
      <c r="AX134" s="118"/>
      <c r="AY134" s="118"/>
      <c r="AZ134" s="118"/>
      <c r="BA134" s="118"/>
      <c r="BB134" s="118"/>
      <c r="BC134" s="118"/>
      <c r="BD134" s="118"/>
      <c r="BE134" s="118"/>
      <c r="BF134" s="118"/>
      <c r="BG134" s="118"/>
      <c r="BH134" s="118"/>
      <c r="BI134" s="118"/>
      <c r="BJ134" s="118"/>
      <c r="BK134" s="118"/>
      <c r="BL134" s="118"/>
      <c r="BM134" s="118"/>
      <c r="BN134" s="118"/>
      <c r="BO134" s="118"/>
      <c r="BP134" s="118"/>
      <c r="BQ134" s="118"/>
      <c r="BR134" s="118"/>
      <c r="BS134" s="118"/>
      <c r="BT134" s="118"/>
      <c r="BU134" s="118"/>
      <c r="BV134" s="118"/>
      <c r="BW134" s="118"/>
      <c r="BX134" s="118"/>
      <c r="BY134" s="118"/>
      <c r="BZ134" s="118"/>
      <c r="CA134" s="118"/>
    </row>
    <row r="135" spans="2:79" ht="6.75" customHeight="1" x14ac:dyDescent="0.25">
      <c r="B135" s="118"/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18"/>
      <c r="AW135" s="118"/>
      <c r="AX135" s="118"/>
      <c r="AY135" s="118"/>
      <c r="AZ135" s="118"/>
      <c r="BA135" s="118"/>
      <c r="BB135" s="118"/>
      <c r="BC135" s="118"/>
      <c r="BD135" s="118"/>
      <c r="BE135" s="118"/>
      <c r="BF135" s="118"/>
      <c r="BG135" s="118"/>
      <c r="BH135" s="118"/>
      <c r="BI135" s="118"/>
      <c r="BJ135" s="118"/>
      <c r="BK135" s="118"/>
      <c r="BL135" s="118"/>
      <c r="BM135" s="118"/>
      <c r="BN135" s="118"/>
      <c r="BO135" s="118"/>
      <c r="BP135" s="118"/>
      <c r="BQ135" s="118"/>
      <c r="BR135" s="118"/>
      <c r="BS135" s="118"/>
      <c r="BT135" s="118"/>
      <c r="BU135" s="118"/>
      <c r="BV135" s="118"/>
      <c r="BW135" s="118"/>
      <c r="BX135" s="118"/>
      <c r="BY135" s="118"/>
      <c r="BZ135" s="118"/>
      <c r="CA135" s="118"/>
    </row>
    <row r="136" spans="2:79" ht="6.75" customHeight="1" x14ac:dyDescent="0.25"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8"/>
      <c r="AS136" s="118"/>
      <c r="AT136" s="118"/>
      <c r="AU136" s="118"/>
      <c r="AV136" s="118"/>
      <c r="AW136" s="118"/>
      <c r="AX136" s="118"/>
      <c r="AY136" s="118"/>
      <c r="AZ136" s="118"/>
      <c r="BA136" s="118"/>
      <c r="BB136" s="118"/>
      <c r="BC136" s="118"/>
      <c r="BD136" s="118"/>
      <c r="BE136" s="118"/>
      <c r="BF136" s="118"/>
      <c r="BG136" s="118"/>
      <c r="BH136" s="118"/>
      <c r="BI136" s="118"/>
      <c r="BJ136" s="118"/>
      <c r="BK136" s="118"/>
      <c r="BL136" s="118"/>
      <c r="BM136" s="118"/>
      <c r="BN136" s="118"/>
      <c r="BO136" s="118"/>
      <c r="BP136" s="118"/>
      <c r="BQ136" s="118"/>
      <c r="BR136" s="118"/>
      <c r="BS136" s="118"/>
      <c r="BT136" s="118"/>
      <c r="BU136" s="118"/>
      <c r="BV136" s="118"/>
      <c r="BW136" s="118"/>
      <c r="BX136" s="118"/>
      <c r="BY136" s="118"/>
      <c r="BZ136" s="118"/>
      <c r="CA136" s="118"/>
    </row>
    <row r="137" spans="2:79" ht="6.75" customHeight="1" x14ac:dyDescent="0.25"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  <c r="AC137" s="118"/>
      <c r="AD137" s="118"/>
      <c r="AE137" s="118"/>
      <c r="AF137" s="118"/>
      <c r="AG137" s="118"/>
      <c r="AH137" s="118"/>
      <c r="AI137" s="118"/>
      <c r="AJ137" s="118"/>
      <c r="AK137" s="118"/>
      <c r="AL137" s="118"/>
      <c r="AM137" s="118"/>
      <c r="AN137" s="118"/>
      <c r="AO137" s="118"/>
      <c r="AP137" s="118"/>
      <c r="AQ137" s="118"/>
      <c r="AR137" s="118"/>
      <c r="AS137" s="118"/>
      <c r="AT137" s="118"/>
      <c r="AU137" s="118"/>
      <c r="AV137" s="118"/>
      <c r="AW137" s="118"/>
      <c r="AX137" s="118"/>
      <c r="AY137" s="118"/>
      <c r="AZ137" s="118"/>
      <c r="BA137" s="118"/>
      <c r="BB137" s="118"/>
      <c r="BC137" s="118"/>
      <c r="BD137" s="118"/>
      <c r="BE137" s="118"/>
      <c r="BF137" s="118"/>
      <c r="BG137" s="118"/>
      <c r="BH137" s="118"/>
      <c r="BI137" s="118"/>
      <c r="BJ137" s="118"/>
      <c r="BK137" s="118"/>
      <c r="BL137" s="118"/>
      <c r="BM137" s="118"/>
      <c r="BN137" s="118"/>
      <c r="BO137" s="118"/>
      <c r="BP137" s="118"/>
      <c r="BQ137" s="118"/>
      <c r="BR137" s="118"/>
      <c r="BS137" s="118"/>
      <c r="BT137" s="118"/>
      <c r="BU137" s="118"/>
      <c r="BV137" s="118"/>
      <c r="BW137" s="118"/>
      <c r="BX137" s="118"/>
      <c r="BY137" s="118"/>
      <c r="BZ137" s="118"/>
      <c r="CA137" s="118"/>
    </row>
    <row r="138" spans="2:79" ht="6.75" customHeight="1" x14ac:dyDescent="0.25">
      <c r="B138" s="118"/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  <c r="AC138" s="118"/>
      <c r="AD138" s="118"/>
      <c r="AE138" s="118"/>
      <c r="AF138" s="118"/>
      <c r="AG138" s="118"/>
      <c r="AH138" s="118"/>
      <c r="AI138" s="118"/>
      <c r="AJ138" s="118"/>
      <c r="AK138" s="118"/>
      <c r="AL138" s="118"/>
      <c r="AM138" s="118"/>
      <c r="AN138" s="118"/>
      <c r="AO138" s="118"/>
      <c r="AP138" s="118"/>
      <c r="AQ138" s="118"/>
      <c r="AR138" s="118"/>
      <c r="AS138" s="118"/>
      <c r="AT138" s="118"/>
      <c r="AU138" s="118"/>
      <c r="AV138" s="118"/>
      <c r="AW138" s="118"/>
      <c r="AX138" s="118"/>
      <c r="AY138" s="118"/>
      <c r="AZ138" s="118"/>
      <c r="BA138" s="118"/>
      <c r="BB138" s="118"/>
      <c r="BC138" s="118"/>
      <c r="BD138" s="118"/>
      <c r="BE138" s="118"/>
      <c r="BF138" s="118"/>
      <c r="BG138" s="118"/>
      <c r="BH138" s="118"/>
      <c r="BI138" s="118"/>
      <c r="BJ138" s="118"/>
      <c r="BK138" s="118"/>
      <c r="BL138" s="118"/>
      <c r="BM138" s="118"/>
      <c r="BN138" s="118"/>
      <c r="BO138" s="118"/>
      <c r="BP138" s="118"/>
      <c r="BQ138" s="118"/>
      <c r="BR138" s="118"/>
      <c r="BS138" s="118"/>
      <c r="BT138" s="118"/>
      <c r="BU138" s="118"/>
      <c r="BV138" s="118"/>
      <c r="BW138" s="118"/>
      <c r="BX138" s="118"/>
      <c r="BY138" s="118"/>
      <c r="BZ138" s="118"/>
      <c r="CA138" s="118"/>
    </row>
    <row r="139" spans="2:79" ht="6.75" customHeight="1" x14ac:dyDescent="0.25">
      <c r="B139" s="118"/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  <c r="AA139" s="118"/>
      <c r="AB139" s="118"/>
      <c r="AC139" s="118"/>
      <c r="AD139" s="118"/>
      <c r="AE139" s="118"/>
      <c r="AF139" s="118"/>
      <c r="AG139" s="118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8"/>
      <c r="AS139" s="118"/>
      <c r="AT139" s="118"/>
      <c r="AU139" s="118"/>
      <c r="AV139" s="118"/>
      <c r="AW139" s="118"/>
      <c r="AX139" s="118"/>
      <c r="AY139" s="118"/>
      <c r="AZ139" s="118"/>
      <c r="BA139" s="118"/>
      <c r="BB139" s="118"/>
      <c r="BC139" s="118"/>
      <c r="BD139" s="118"/>
      <c r="BE139" s="118"/>
      <c r="BF139" s="118"/>
      <c r="BG139" s="118"/>
      <c r="BH139" s="118"/>
      <c r="BI139" s="118"/>
      <c r="BJ139" s="118"/>
      <c r="BK139" s="118"/>
      <c r="BL139" s="118"/>
      <c r="BM139" s="118"/>
      <c r="BN139" s="118"/>
      <c r="BO139" s="118"/>
      <c r="BP139" s="118"/>
      <c r="BQ139" s="118"/>
      <c r="BR139" s="118"/>
      <c r="BS139" s="118"/>
      <c r="BT139" s="118"/>
      <c r="BU139" s="118"/>
      <c r="BV139" s="118"/>
      <c r="BW139" s="118"/>
      <c r="BX139" s="118"/>
      <c r="BY139" s="118"/>
      <c r="BZ139" s="118"/>
      <c r="CA139" s="118"/>
    </row>
    <row r="140" spans="2:79" ht="6.75" customHeight="1" x14ac:dyDescent="0.25">
      <c r="B140" s="118"/>
      <c r="C140" s="118"/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18"/>
      <c r="AW140" s="118"/>
      <c r="AX140" s="118"/>
      <c r="AY140" s="118"/>
      <c r="AZ140" s="118"/>
      <c r="BA140" s="118"/>
      <c r="BB140" s="118"/>
      <c r="BC140" s="118"/>
      <c r="BD140" s="118"/>
      <c r="BE140" s="118"/>
      <c r="BF140" s="118"/>
      <c r="BG140" s="118"/>
      <c r="BH140" s="118"/>
      <c r="BI140" s="118"/>
      <c r="BJ140" s="118"/>
      <c r="BK140" s="118"/>
      <c r="BL140" s="118"/>
      <c r="BM140" s="118"/>
      <c r="BN140" s="118"/>
      <c r="BO140" s="118"/>
      <c r="BP140" s="118"/>
      <c r="BQ140" s="118"/>
      <c r="BR140" s="118"/>
      <c r="BS140" s="118"/>
      <c r="BT140" s="118"/>
      <c r="BU140" s="118"/>
      <c r="BV140" s="118"/>
      <c r="BW140" s="118"/>
      <c r="BX140" s="118"/>
      <c r="BY140" s="118"/>
      <c r="BZ140" s="118"/>
      <c r="CA140" s="118"/>
    </row>
    <row r="141" spans="2:79" ht="6.75" customHeight="1" x14ac:dyDescent="0.25">
      <c r="B141" s="118"/>
      <c r="C141" s="118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  <c r="AD141" s="118"/>
      <c r="AE141" s="118"/>
      <c r="AF141" s="118"/>
      <c r="AG141" s="118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8"/>
      <c r="AS141" s="118"/>
      <c r="AT141" s="118"/>
      <c r="AU141" s="118"/>
      <c r="AV141" s="118"/>
      <c r="AW141" s="118"/>
      <c r="AX141" s="118"/>
      <c r="AY141" s="118"/>
      <c r="AZ141" s="118"/>
      <c r="BA141" s="118"/>
      <c r="BB141" s="118"/>
      <c r="BC141" s="118"/>
      <c r="BD141" s="118"/>
      <c r="BE141" s="118"/>
      <c r="BF141" s="118"/>
      <c r="BG141" s="118"/>
      <c r="BH141" s="118"/>
      <c r="BI141" s="118"/>
      <c r="BJ141" s="118"/>
      <c r="BK141" s="118"/>
      <c r="BL141" s="118"/>
      <c r="BM141" s="118"/>
      <c r="BN141" s="118"/>
      <c r="BO141" s="118"/>
      <c r="BP141" s="118"/>
      <c r="BQ141" s="118"/>
      <c r="BR141" s="118"/>
      <c r="BS141" s="118"/>
      <c r="BT141" s="118"/>
      <c r="BU141" s="118"/>
      <c r="BV141" s="118"/>
      <c r="BW141" s="118"/>
      <c r="BX141" s="118"/>
      <c r="BY141" s="118"/>
      <c r="BZ141" s="118"/>
      <c r="CA141" s="118"/>
    </row>
    <row r="142" spans="2:79" ht="6.75" customHeight="1" x14ac:dyDescent="0.25"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18"/>
      <c r="AW142" s="118"/>
      <c r="AX142" s="118"/>
      <c r="AY142" s="118"/>
      <c r="AZ142" s="118"/>
      <c r="BA142" s="118"/>
      <c r="BB142" s="118"/>
      <c r="BC142" s="118"/>
      <c r="BD142" s="118"/>
      <c r="BE142" s="118"/>
      <c r="BF142" s="118"/>
      <c r="BG142" s="118"/>
      <c r="BH142" s="118"/>
      <c r="BI142" s="118"/>
      <c r="BJ142" s="118"/>
      <c r="BK142" s="118"/>
      <c r="BL142" s="118"/>
      <c r="BM142" s="118"/>
      <c r="BN142" s="118"/>
      <c r="BO142" s="118"/>
      <c r="BP142" s="118"/>
      <c r="BQ142" s="118"/>
      <c r="BR142" s="118"/>
      <c r="BS142" s="118"/>
      <c r="BT142" s="118"/>
      <c r="BU142" s="118"/>
      <c r="BV142" s="118"/>
      <c r="BW142" s="118"/>
      <c r="BX142" s="118"/>
      <c r="BY142" s="118"/>
      <c r="BZ142" s="118"/>
      <c r="CA142" s="118"/>
    </row>
    <row r="143" spans="2:79" ht="6.75" customHeight="1" x14ac:dyDescent="0.25">
      <c r="B143" s="118"/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AD143" s="118"/>
      <c r="AE143" s="118"/>
      <c r="AF143" s="118"/>
      <c r="AG143" s="118"/>
      <c r="AH143" s="118"/>
      <c r="AI143" s="118"/>
      <c r="AJ143" s="118"/>
      <c r="AK143" s="118"/>
      <c r="AL143" s="118"/>
      <c r="AM143" s="118"/>
      <c r="AN143" s="118"/>
      <c r="AO143" s="118"/>
      <c r="AP143" s="118"/>
      <c r="AQ143" s="118"/>
      <c r="AR143" s="118"/>
      <c r="AS143" s="118"/>
      <c r="AT143" s="118"/>
      <c r="AU143" s="118"/>
      <c r="AV143" s="118"/>
      <c r="AW143" s="118"/>
      <c r="AX143" s="118"/>
      <c r="AY143" s="118"/>
      <c r="AZ143" s="118"/>
      <c r="BA143" s="118"/>
      <c r="BB143" s="118"/>
      <c r="BC143" s="118"/>
      <c r="BD143" s="118"/>
      <c r="BE143" s="118"/>
      <c r="BF143" s="118"/>
      <c r="BG143" s="118"/>
      <c r="BH143" s="118"/>
      <c r="BI143" s="118"/>
      <c r="BJ143" s="118"/>
      <c r="BK143" s="118"/>
      <c r="BL143" s="118"/>
      <c r="BM143" s="118"/>
      <c r="BN143" s="118"/>
      <c r="BO143" s="118"/>
      <c r="BP143" s="118"/>
      <c r="BQ143" s="118"/>
      <c r="BR143" s="118"/>
      <c r="BS143" s="118"/>
      <c r="BT143" s="118"/>
      <c r="BU143" s="118"/>
      <c r="BV143" s="118"/>
      <c r="BW143" s="118"/>
      <c r="BX143" s="118"/>
      <c r="BY143" s="118"/>
      <c r="BZ143" s="118"/>
      <c r="CA143" s="118"/>
    </row>
    <row r="144" spans="2:79" ht="6.75" customHeight="1" x14ac:dyDescent="0.25">
      <c r="B144" s="118"/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  <c r="AG144" s="118"/>
      <c r="AH144" s="118"/>
      <c r="AI144" s="118"/>
      <c r="AJ144" s="118"/>
      <c r="AK144" s="118"/>
      <c r="AL144" s="118"/>
      <c r="AM144" s="118"/>
      <c r="AN144" s="118"/>
      <c r="AO144" s="118"/>
      <c r="AP144" s="118"/>
      <c r="AQ144" s="118"/>
      <c r="AR144" s="118"/>
      <c r="AS144" s="118"/>
      <c r="AT144" s="118"/>
      <c r="AU144" s="118"/>
      <c r="AV144" s="118"/>
      <c r="AW144" s="118"/>
      <c r="AX144" s="118"/>
      <c r="AY144" s="118"/>
      <c r="AZ144" s="118"/>
      <c r="BA144" s="118"/>
      <c r="BB144" s="118"/>
      <c r="BC144" s="118"/>
      <c r="BD144" s="118"/>
      <c r="BE144" s="118"/>
      <c r="BF144" s="118"/>
      <c r="BG144" s="118"/>
      <c r="BH144" s="118"/>
      <c r="BI144" s="118"/>
      <c r="BJ144" s="118"/>
      <c r="BK144" s="118"/>
      <c r="BL144" s="118"/>
      <c r="BM144" s="118"/>
      <c r="BN144" s="118"/>
      <c r="BO144" s="118"/>
      <c r="BP144" s="118"/>
      <c r="BQ144" s="118"/>
      <c r="BR144" s="118"/>
      <c r="BS144" s="118"/>
      <c r="BT144" s="118"/>
      <c r="BU144" s="118"/>
      <c r="BV144" s="118"/>
      <c r="BW144" s="118"/>
      <c r="BX144" s="118"/>
      <c r="BY144" s="118"/>
      <c r="BZ144" s="118"/>
      <c r="CA144" s="118"/>
    </row>
    <row r="145" spans="2:79" ht="6.75" customHeight="1" x14ac:dyDescent="0.25"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118"/>
      <c r="AE145" s="118"/>
      <c r="AF145" s="118"/>
      <c r="AG145" s="118"/>
      <c r="AH145" s="118"/>
      <c r="AI145" s="118"/>
      <c r="AJ145" s="118"/>
      <c r="AK145" s="118"/>
      <c r="AL145" s="118"/>
      <c r="AM145" s="118"/>
      <c r="AN145" s="118"/>
      <c r="AO145" s="118"/>
      <c r="AP145" s="118"/>
      <c r="AQ145" s="118"/>
      <c r="AR145" s="118"/>
      <c r="AS145" s="118"/>
      <c r="AT145" s="118"/>
      <c r="AU145" s="118"/>
      <c r="AV145" s="118"/>
      <c r="AW145" s="118"/>
      <c r="AX145" s="118"/>
      <c r="AY145" s="118"/>
      <c r="AZ145" s="118"/>
      <c r="BA145" s="118"/>
      <c r="BB145" s="118"/>
      <c r="BC145" s="118"/>
      <c r="BD145" s="118"/>
      <c r="BE145" s="118"/>
      <c r="BF145" s="118"/>
      <c r="BG145" s="118"/>
      <c r="BH145" s="118"/>
      <c r="BI145" s="118"/>
      <c r="BJ145" s="118"/>
      <c r="BK145" s="118"/>
      <c r="BL145" s="118"/>
      <c r="BM145" s="118"/>
      <c r="BN145" s="118"/>
      <c r="BO145" s="118"/>
      <c r="BP145" s="118"/>
      <c r="BQ145" s="118"/>
      <c r="BR145" s="118"/>
      <c r="BS145" s="118"/>
      <c r="BT145" s="118"/>
      <c r="BU145" s="118"/>
      <c r="BV145" s="118"/>
      <c r="BW145" s="118"/>
      <c r="BX145" s="118"/>
      <c r="BY145" s="118"/>
      <c r="BZ145" s="118"/>
      <c r="CA145" s="118"/>
    </row>
    <row r="146" spans="2:79" ht="6.75" customHeight="1" x14ac:dyDescent="0.25"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118"/>
      <c r="AU146" s="118"/>
      <c r="AV146" s="118"/>
      <c r="AW146" s="118"/>
      <c r="AX146" s="118"/>
      <c r="AY146" s="118"/>
      <c r="AZ146" s="118"/>
      <c r="BA146" s="118"/>
      <c r="BB146" s="118"/>
      <c r="BC146" s="118"/>
      <c r="BD146" s="118"/>
      <c r="BE146" s="118"/>
      <c r="BF146" s="118"/>
      <c r="BG146" s="118"/>
      <c r="BH146" s="118"/>
      <c r="BI146" s="118"/>
      <c r="BJ146" s="118"/>
      <c r="BK146" s="118"/>
      <c r="BL146" s="118"/>
      <c r="BM146" s="118"/>
      <c r="BN146" s="118"/>
      <c r="BO146" s="118"/>
      <c r="BP146" s="118"/>
      <c r="BQ146" s="118"/>
      <c r="BR146" s="118"/>
      <c r="BS146" s="118"/>
      <c r="BT146" s="118"/>
      <c r="BU146" s="118"/>
      <c r="BV146" s="118"/>
      <c r="BW146" s="118"/>
      <c r="BX146" s="118"/>
      <c r="BY146" s="118"/>
      <c r="BZ146" s="118"/>
      <c r="CA146" s="118"/>
    </row>
    <row r="147" spans="2:79" ht="6.75" customHeight="1" x14ac:dyDescent="0.25"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18"/>
      <c r="AW147" s="118"/>
      <c r="AX147" s="118"/>
      <c r="AY147" s="118"/>
      <c r="AZ147" s="118"/>
      <c r="BA147" s="118"/>
      <c r="BB147" s="118"/>
      <c r="BC147" s="118"/>
      <c r="BD147" s="118"/>
      <c r="BE147" s="118"/>
      <c r="BF147" s="118"/>
      <c r="BG147" s="118"/>
      <c r="BH147" s="118"/>
      <c r="BI147" s="118"/>
      <c r="BJ147" s="118"/>
      <c r="BK147" s="118"/>
      <c r="BL147" s="118"/>
      <c r="BM147" s="118"/>
      <c r="BN147" s="118"/>
      <c r="BO147" s="118"/>
      <c r="BP147" s="118"/>
      <c r="BQ147" s="118"/>
      <c r="BR147" s="118"/>
      <c r="BS147" s="118"/>
      <c r="BT147" s="118"/>
      <c r="BU147" s="118"/>
      <c r="BV147" s="118"/>
      <c r="BW147" s="118"/>
      <c r="BX147" s="118"/>
      <c r="BY147" s="118"/>
      <c r="BZ147" s="118"/>
      <c r="CA147" s="118"/>
    </row>
    <row r="148" spans="2:79" ht="6.75" customHeight="1" x14ac:dyDescent="0.25">
      <c r="B148" s="119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  <c r="AA148" s="120"/>
      <c r="AB148" s="120"/>
      <c r="AC148" s="120"/>
      <c r="AD148" s="120"/>
      <c r="AE148" s="120"/>
      <c r="AF148" s="120"/>
      <c r="AG148" s="120"/>
      <c r="AH148" s="120"/>
      <c r="AI148" s="120"/>
      <c r="AJ148" s="120"/>
      <c r="AK148" s="120"/>
      <c r="AL148" s="120"/>
      <c r="AM148" s="120"/>
      <c r="AN148" s="120"/>
      <c r="AO148" s="120"/>
      <c r="AP148" s="120"/>
      <c r="AQ148" s="120"/>
      <c r="AR148" s="120"/>
      <c r="AS148" s="120"/>
      <c r="AT148" s="120"/>
      <c r="AU148" s="120"/>
      <c r="AV148" s="120"/>
      <c r="AW148" s="120"/>
      <c r="AX148" s="120"/>
      <c r="AY148" s="120"/>
      <c r="AZ148" s="120"/>
      <c r="BA148" s="120"/>
      <c r="BB148" s="120"/>
      <c r="BC148" s="120"/>
      <c r="BD148" s="120"/>
      <c r="BE148" s="120"/>
      <c r="BF148" s="120"/>
      <c r="BG148" s="120"/>
      <c r="BH148" s="120"/>
      <c r="BI148" s="120"/>
      <c r="BJ148" s="120"/>
      <c r="BK148" s="120"/>
      <c r="BL148" s="120"/>
      <c r="BM148" s="120"/>
      <c r="BN148" s="120"/>
      <c r="BO148" s="120"/>
      <c r="BP148" s="120"/>
      <c r="BQ148" s="120"/>
      <c r="BR148" s="120"/>
      <c r="BS148" s="120"/>
      <c r="BT148" s="120"/>
      <c r="BU148" s="120"/>
      <c r="BV148" s="120"/>
      <c r="BW148" s="120"/>
      <c r="BX148" s="120"/>
      <c r="BY148" s="120"/>
      <c r="BZ148" s="120"/>
      <c r="CA148" s="120"/>
    </row>
    <row r="149" spans="2:79" ht="6.75" customHeight="1" x14ac:dyDescent="0.25">
      <c r="B149" s="119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0"/>
      <c r="X149" s="120"/>
      <c r="Y149" s="120"/>
      <c r="Z149" s="120"/>
      <c r="AA149" s="120"/>
      <c r="AB149" s="120"/>
      <c r="AC149" s="120"/>
      <c r="AD149" s="120"/>
      <c r="AE149" s="120"/>
      <c r="AF149" s="120"/>
      <c r="AG149" s="120"/>
      <c r="AH149" s="120"/>
      <c r="AI149" s="120"/>
      <c r="AJ149" s="120"/>
      <c r="AK149" s="120"/>
      <c r="AL149" s="120"/>
      <c r="AM149" s="120"/>
      <c r="AN149" s="120"/>
      <c r="AO149" s="120"/>
      <c r="AP149" s="120"/>
      <c r="AQ149" s="120"/>
      <c r="AR149" s="120"/>
      <c r="AS149" s="120"/>
      <c r="AT149" s="120"/>
      <c r="AU149" s="120"/>
      <c r="AV149" s="120"/>
      <c r="AW149" s="120"/>
      <c r="AX149" s="120"/>
      <c r="AY149" s="120"/>
      <c r="AZ149" s="120"/>
      <c r="BA149" s="120"/>
      <c r="BB149" s="120"/>
      <c r="BC149" s="120"/>
      <c r="BD149" s="120"/>
      <c r="BE149" s="120"/>
      <c r="BF149" s="120"/>
      <c r="BG149" s="120"/>
      <c r="BH149" s="120"/>
      <c r="BI149" s="120"/>
      <c r="BJ149" s="120"/>
      <c r="BK149" s="120"/>
      <c r="BL149" s="120"/>
      <c r="BM149" s="120"/>
      <c r="BN149" s="120"/>
      <c r="BO149" s="120"/>
      <c r="BP149" s="120"/>
      <c r="BQ149" s="120"/>
      <c r="BR149" s="120"/>
      <c r="BS149" s="120"/>
      <c r="BT149" s="120"/>
      <c r="BU149" s="120"/>
      <c r="BV149" s="120"/>
      <c r="BW149" s="120"/>
      <c r="BX149" s="120"/>
      <c r="BY149" s="120"/>
      <c r="BZ149" s="120"/>
      <c r="CA149" s="120"/>
    </row>
    <row r="150" spans="2:79" ht="6.75" customHeight="1" x14ac:dyDescent="0.25">
      <c r="B150" s="119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120"/>
      <c r="AE150" s="120"/>
      <c r="AF150" s="120"/>
      <c r="AG150" s="120"/>
      <c r="AH150" s="120"/>
      <c r="AI150" s="120"/>
      <c r="AJ150" s="120"/>
      <c r="AK150" s="120"/>
      <c r="AL150" s="120"/>
      <c r="AM150" s="120"/>
      <c r="AN150" s="120"/>
      <c r="AO150" s="120"/>
      <c r="AP150" s="120"/>
      <c r="AQ150" s="120"/>
      <c r="AR150" s="120"/>
      <c r="AS150" s="120"/>
      <c r="AT150" s="120"/>
      <c r="AU150" s="120"/>
      <c r="AV150" s="120"/>
      <c r="AW150" s="120"/>
      <c r="AX150" s="120"/>
      <c r="AY150" s="120"/>
      <c r="AZ150" s="120"/>
      <c r="BA150" s="120"/>
      <c r="BB150" s="120"/>
      <c r="BC150" s="120"/>
      <c r="BD150" s="120"/>
      <c r="BE150" s="120"/>
      <c r="BF150" s="120"/>
      <c r="BG150" s="120"/>
      <c r="BH150" s="120"/>
      <c r="BI150" s="120"/>
      <c r="BJ150" s="120"/>
      <c r="BK150" s="120"/>
      <c r="BL150" s="120"/>
      <c r="BM150" s="120"/>
      <c r="BN150" s="120"/>
      <c r="BO150" s="120"/>
      <c r="BP150" s="120"/>
      <c r="BQ150" s="120"/>
      <c r="BR150" s="120"/>
      <c r="BS150" s="120"/>
      <c r="BT150" s="120"/>
      <c r="BU150" s="120"/>
      <c r="BV150" s="120"/>
      <c r="BW150" s="120"/>
      <c r="BX150" s="120"/>
      <c r="BY150" s="120"/>
      <c r="BZ150" s="120"/>
      <c r="CA150" s="120"/>
    </row>
    <row r="151" spans="2:79" ht="6.75" customHeight="1" x14ac:dyDescent="0.25">
      <c r="B151" s="119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AD151" s="120"/>
      <c r="AE151" s="120"/>
      <c r="AF151" s="120"/>
      <c r="AG151" s="120"/>
      <c r="AH151" s="120"/>
      <c r="AI151" s="120"/>
      <c r="AJ151" s="120"/>
      <c r="AK151" s="120"/>
      <c r="AL151" s="120"/>
      <c r="AM151" s="120"/>
      <c r="AN151" s="120"/>
      <c r="AO151" s="120"/>
      <c r="AP151" s="120"/>
      <c r="AQ151" s="120"/>
      <c r="AR151" s="120"/>
      <c r="AS151" s="120"/>
      <c r="AT151" s="120"/>
      <c r="AU151" s="120"/>
      <c r="AV151" s="120"/>
      <c r="AW151" s="120"/>
      <c r="AX151" s="120"/>
      <c r="AY151" s="120"/>
      <c r="AZ151" s="120"/>
      <c r="BA151" s="120"/>
      <c r="BB151" s="120"/>
      <c r="BC151" s="120"/>
      <c r="BD151" s="120"/>
      <c r="BE151" s="120"/>
      <c r="BF151" s="120"/>
      <c r="BG151" s="120"/>
      <c r="BH151" s="120"/>
      <c r="BI151" s="120"/>
      <c r="BJ151" s="120"/>
      <c r="BK151" s="120"/>
      <c r="BL151" s="120"/>
      <c r="BM151" s="120"/>
      <c r="BN151" s="120"/>
      <c r="BO151" s="120"/>
      <c r="BP151" s="120"/>
      <c r="BQ151" s="120"/>
      <c r="BR151" s="120"/>
      <c r="BS151" s="120"/>
      <c r="BT151" s="120"/>
      <c r="BU151" s="120"/>
      <c r="BV151" s="120"/>
      <c r="BW151" s="120"/>
      <c r="BX151" s="120"/>
      <c r="BY151" s="120"/>
      <c r="BZ151" s="120"/>
      <c r="CA151" s="120"/>
    </row>
  </sheetData>
  <mergeCells count="156">
    <mergeCell ref="B146:CA147"/>
    <mergeCell ref="B134:CA135"/>
    <mergeCell ref="B136:CA137"/>
    <mergeCell ref="B138:CA139"/>
    <mergeCell ref="B140:CA141"/>
    <mergeCell ref="B142:CA143"/>
    <mergeCell ref="B144:CA145"/>
    <mergeCell ref="B122:CA123"/>
    <mergeCell ref="B124:CA125"/>
    <mergeCell ref="B126:CA127"/>
    <mergeCell ref="B128:CA129"/>
    <mergeCell ref="B130:CA131"/>
    <mergeCell ref="B132:CA133"/>
    <mergeCell ref="B110:CA111"/>
    <mergeCell ref="B112:CA113"/>
    <mergeCell ref="B114:CA115"/>
    <mergeCell ref="B116:CA117"/>
    <mergeCell ref="B118:CA119"/>
    <mergeCell ref="B120:CA121"/>
    <mergeCell ref="B98:CA99"/>
    <mergeCell ref="B100:CA101"/>
    <mergeCell ref="B102:CA103"/>
    <mergeCell ref="B104:CA105"/>
    <mergeCell ref="B106:CA107"/>
    <mergeCell ref="B108:CA109"/>
    <mergeCell ref="D83:CA83"/>
    <mergeCell ref="D84:AL85"/>
    <mergeCell ref="AM84:BZ85"/>
    <mergeCell ref="D86:AL87"/>
    <mergeCell ref="AM86:CA87"/>
    <mergeCell ref="CA90:CB90"/>
    <mergeCell ref="D80:BZ80"/>
    <mergeCell ref="D81:AA81"/>
    <mergeCell ref="AB81:AE81"/>
    <mergeCell ref="AF81:BK81"/>
    <mergeCell ref="BL81:BZ81"/>
    <mergeCell ref="A82:BZ82"/>
    <mergeCell ref="D76:N76"/>
    <mergeCell ref="O76:AD76"/>
    <mergeCell ref="AE76:AX76"/>
    <mergeCell ref="AY76:CA76"/>
    <mergeCell ref="D77:BZ77"/>
    <mergeCell ref="D78:L79"/>
    <mergeCell ref="M78:BZ79"/>
    <mergeCell ref="BO75:BP75"/>
    <mergeCell ref="BQ75:BR75"/>
    <mergeCell ref="BS75:BT75"/>
    <mergeCell ref="BU75:BV75"/>
    <mergeCell ref="BW75:BX75"/>
    <mergeCell ref="BY75:BZ75"/>
    <mergeCell ref="BA75:BD75"/>
    <mergeCell ref="BE75:BF75"/>
    <mergeCell ref="BG75:BH75"/>
    <mergeCell ref="BI75:BJ75"/>
    <mergeCell ref="BK75:BL75"/>
    <mergeCell ref="BM75:BN75"/>
    <mergeCell ref="AO75:AP75"/>
    <mergeCell ref="AQ75:AR75"/>
    <mergeCell ref="AS75:AT75"/>
    <mergeCell ref="AU75:AV75"/>
    <mergeCell ref="AW75:AX75"/>
    <mergeCell ref="AY75:AZ75"/>
    <mergeCell ref="AC75:AD75"/>
    <mergeCell ref="AE75:AF75"/>
    <mergeCell ref="AG75:AH75"/>
    <mergeCell ref="AI75:AJ75"/>
    <mergeCell ref="AK75:AL75"/>
    <mergeCell ref="AM75:AN75"/>
    <mergeCell ref="Q75:R75"/>
    <mergeCell ref="S75:T75"/>
    <mergeCell ref="U75:V75"/>
    <mergeCell ref="W75:X75"/>
    <mergeCell ref="Y75:Z75"/>
    <mergeCell ref="AA75:AB75"/>
    <mergeCell ref="G64:R64"/>
    <mergeCell ref="D65:BM66"/>
    <mergeCell ref="BQ65:BX66"/>
    <mergeCell ref="BY65:BZ66"/>
    <mergeCell ref="D67:CA68"/>
    <mergeCell ref="D75:G75"/>
    <mergeCell ref="H75:J75"/>
    <mergeCell ref="K75:L75"/>
    <mergeCell ref="M75:N75"/>
    <mergeCell ref="O75:P75"/>
    <mergeCell ref="BY59:BZ60"/>
    <mergeCell ref="G61:AR61"/>
    <mergeCell ref="D62:E63"/>
    <mergeCell ref="G62:AR63"/>
    <mergeCell ref="AZ62:BM63"/>
    <mergeCell ref="BQ62:BX63"/>
    <mergeCell ref="BY62:BZ63"/>
    <mergeCell ref="G58:AR58"/>
    <mergeCell ref="D59:E60"/>
    <mergeCell ref="G59:AR60"/>
    <mergeCell ref="BA59:BJ60"/>
    <mergeCell ref="BK59:BL60"/>
    <mergeCell ref="BQ59:BX60"/>
    <mergeCell ref="BY53:BZ54"/>
    <mergeCell ref="G55:AR55"/>
    <mergeCell ref="D56:E57"/>
    <mergeCell ref="G56:AR57"/>
    <mergeCell ref="BA56:BJ57"/>
    <mergeCell ref="BK56:BL57"/>
    <mergeCell ref="BQ56:BX57"/>
    <mergeCell ref="BY56:BZ57"/>
    <mergeCell ref="G52:AR52"/>
    <mergeCell ref="D53:E54"/>
    <mergeCell ref="G53:AU54"/>
    <mergeCell ref="BA53:BJ54"/>
    <mergeCell ref="BK53:BL54"/>
    <mergeCell ref="BQ53:BX54"/>
    <mergeCell ref="BY47:BZ48"/>
    <mergeCell ref="G49:AR49"/>
    <mergeCell ref="D50:E51"/>
    <mergeCell ref="G50:AR51"/>
    <mergeCell ref="BA50:BJ51"/>
    <mergeCell ref="BK50:BL51"/>
    <mergeCell ref="BQ50:BX51"/>
    <mergeCell ref="BY50:BZ51"/>
    <mergeCell ref="G46:AR46"/>
    <mergeCell ref="D47:E48"/>
    <mergeCell ref="G47:AR48"/>
    <mergeCell ref="BA47:BJ48"/>
    <mergeCell ref="BK47:BL48"/>
    <mergeCell ref="BQ47:BX48"/>
    <mergeCell ref="D40:AZ41"/>
    <mergeCell ref="BA40:BL41"/>
    <mergeCell ref="BO40:CA41"/>
    <mergeCell ref="BM42:CB42"/>
    <mergeCell ref="D44:E45"/>
    <mergeCell ref="G44:AR45"/>
    <mergeCell ref="BA44:BI45"/>
    <mergeCell ref="BK44:BL45"/>
    <mergeCell ref="BQ44:BX45"/>
    <mergeCell ref="BY44:BZ45"/>
    <mergeCell ref="AO30:BM31"/>
    <mergeCell ref="BO30:CA31"/>
    <mergeCell ref="AO32:BH32"/>
    <mergeCell ref="BO32:BY32"/>
    <mergeCell ref="D33:BZ34"/>
    <mergeCell ref="D35:CA36"/>
    <mergeCell ref="D24:AJ25"/>
    <mergeCell ref="AO24:CA25"/>
    <mergeCell ref="D26:AJ27"/>
    <mergeCell ref="AO27:BJ28"/>
    <mergeCell ref="BL27:CA28"/>
    <mergeCell ref="D28:AJ29"/>
    <mergeCell ref="AO29:AX29"/>
    <mergeCell ref="BL29:BU29"/>
    <mergeCell ref="BL12:BY13"/>
    <mergeCell ref="D15:CB16"/>
    <mergeCell ref="D17:CA18"/>
    <mergeCell ref="D19:AK20"/>
    <mergeCell ref="AO21:CA22"/>
    <mergeCell ref="D22:AJ23"/>
    <mergeCell ref="AO23:AY23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simon</cp:lastModifiedBy>
  <dcterms:created xsi:type="dcterms:W3CDTF">2019-09-21T12:35:00Z</dcterms:created>
  <dcterms:modified xsi:type="dcterms:W3CDTF">2019-09-21T12:36:18Z</dcterms:modified>
</cp:coreProperties>
</file>